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20" tabRatio="652" firstSheet="6" activeTab="6"/>
  </bookViews>
  <sheets>
    <sheet name="Таблица" sheetId="1" r:id="rId1"/>
    <sheet name="Представительство_Европа" sheetId="2" r:id="rId2"/>
    <sheet name="Представительство_Мир" sheetId="3" r:id="rId3"/>
    <sheet name="Сетка_Европа" sheetId="4" r:id="rId4"/>
    <sheet name="Сетка_Мир" sheetId="5" r:id="rId5"/>
    <sheet name="Группа ЛЧ" sheetId="6" r:id="rId6"/>
    <sheet name="2 отб. ЛЧ" sheetId="7" r:id="rId7"/>
    <sheet name="1 отб. ЛЧ" sheetId="8" r:id="rId8"/>
    <sheet name="Группа КЛ" sheetId="9" r:id="rId9"/>
    <sheet name="3 отб. КЛ" sheetId="10" r:id="rId10"/>
    <sheet name="2 отб. КЛ" sheetId="11" r:id="rId11"/>
    <sheet name="1 отб. КЛ" sheetId="12" r:id="rId12"/>
    <sheet name="1-4 финала КН" sheetId="13" r:id="rId13"/>
    <sheet name="Группа ЛК" sheetId="14" r:id="rId14"/>
    <sheet name="2 отб. ЛК" sheetId="15" r:id="rId15"/>
    <sheet name="1 отб. ЛК" sheetId="16" r:id="rId16"/>
    <sheet name="Группа КК" sheetId="17" r:id="rId17"/>
    <sheet name="3 отб. КК" sheetId="18" r:id="rId18"/>
    <sheet name="2 отб. КК" sheetId="19" r:id="rId19"/>
    <sheet name="1 отб. КК" sheetId="20" r:id="rId20"/>
    <sheet name="service_list" sheetId="21" r:id="rId21"/>
  </sheets>
  <definedNames/>
  <calcPr fullCalcOnLoad="1"/>
</workbook>
</file>

<file path=xl/sharedStrings.xml><?xml version="1.0" encoding="utf-8"?>
<sst xmlns="http://schemas.openxmlformats.org/spreadsheetml/2006/main" count="1636" uniqueCount="551">
  <si>
    <t>Всего</t>
  </si>
  <si>
    <t>ЛЧ</t>
  </si>
  <si>
    <t>№</t>
  </si>
  <si>
    <t>Гр.</t>
  </si>
  <si>
    <t>-</t>
  </si>
  <si>
    <t>2 Отб.</t>
  </si>
  <si>
    <t>1 Отб</t>
  </si>
  <si>
    <t>Общий итог</t>
  </si>
  <si>
    <t>3 отб.</t>
  </si>
  <si>
    <t>2 отб.</t>
  </si>
  <si>
    <t>1 отб.</t>
  </si>
  <si>
    <t>Лига Чемпионов</t>
  </si>
  <si>
    <t>ЧС</t>
  </si>
  <si>
    <t>М3</t>
  </si>
  <si>
    <t>М4</t>
  </si>
  <si>
    <t>М5</t>
  </si>
  <si>
    <t>М6</t>
  </si>
  <si>
    <t>М7</t>
  </si>
  <si>
    <t>ОК</t>
  </si>
  <si>
    <t>М2</t>
  </si>
  <si>
    <t>Группа</t>
  </si>
  <si>
    <r>
      <t>ПЛЧ</t>
    </r>
    <r>
      <rPr>
        <sz val="10"/>
        <rFont val="Arial Cyr"/>
        <family val="0"/>
      </rPr>
      <t xml:space="preserve"> - Победитель Лиги Чемпионов</t>
    </r>
  </si>
  <si>
    <r>
      <t>ОК</t>
    </r>
    <r>
      <rPr>
        <sz val="10"/>
        <rFont val="Arial Cyr"/>
        <family val="0"/>
      </rPr>
      <t xml:space="preserve"> - Обаладатель кубка страны</t>
    </r>
  </si>
  <si>
    <r>
      <t>М2</t>
    </r>
    <r>
      <rPr>
        <sz val="10"/>
        <rFont val="Arial Cyr"/>
        <family val="0"/>
      </rPr>
      <t xml:space="preserve"> - Серебряный призер Чемпионата Страны</t>
    </r>
  </si>
  <si>
    <r>
      <t>М3</t>
    </r>
    <r>
      <rPr>
        <sz val="10"/>
        <rFont val="Arial Cyr"/>
        <family val="0"/>
      </rPr>
      <t xml:space="preserve"> - Бронзовый призер Чемпионата Страны</t>
    </r>
  </si>
  <si>
    <r>
      <t>М4</t>
    </r>
    <r>
      <rPr>
        <sz val="10"/>
        <rFont val="Arial Cyr"/>
        <family val="0"/>
      </rPr>
      <t xml:space="preserve"> - Четвертое место в Чемпионате Страны</t>
    </r>
  </si>
  <si>
    <r>
      <t>М5</t>
    </r>
    <r>
      <rPr>
        <sz val="10"/>
        <rFont val="Arial Cyr"/>
        <family val="0"/>
      </rPr>
      <t xml:space="preserve"> - Пятое место в Чемпионате Страны</t>
    </r>
  </si>
  <si>
    <r>
      <t>М6</t>
    </r>
    <r>
      <rPr>
        <sz val="10"/>
        <rFont val="Arial Cyr"/>
        <family val="0"/>
      </rPr>
      <t xml:space="preserve"> - Шестое место в Чемпионате Страны</t>
    </r>
  </si>
  <si>
    <r>
      <t>М7</t>
    </r>
    <r>
      <rPr>
        <sz val="10"/>
        <rFont val="Arial Cyr"/>
        <family val="0"/>
      </rPr>
      <t xml:space="preserve"> - Седьмое место в Чемпионате Страны</t>
    </r>
  </si>
  <si>
    <t>КН</t>
  </si>
  <si>
    <t>Кубок Надежды</t>
  </si>
  <si>
    <t>Федерация</t>
  </si>
  <si>
    <t>1-е место</t>
  </si>
  <si>
    <t>2-е место</t>
  </si>
  <si>
    <t>3-е место</t>
  </si>
  <si>
    <t>4-е место</t>
  </si>
  <si>
    <t>5-е место</t>
  </si>
  <si>
    <t>6-е место</t>
  </si>
  <si>
    <t>7-е место</t>
  </si>
  <si>
    <t>8-е место</t>
  </si>
  <si>
    <t>Кубок</t>
  </si>
  <si>
    <t>Финалист</t>
  </si>
  <si>
    <t>Россия</t>
  </si>
  <si>
    <t>Испания</t>
  </si>
  <si>
    <t>Португалия</t>
  </si>
  <si>
    <t>Украина</t>
  </si>
  <si>
    <t>Англия</t>
  </si>
  <si>
    <t>Швейцария</t>
  </si>
  <si>
    <t>Италия</t>
  </si>
  <si>
    <t>Бельгия</t>
  </si>
  <si>
    <t>Германия</t>
  </si>
  <si>
    <t>Голландия</t>
  </si>
  <si>
    <t>Аргентина</t>
  </si>
  <si>
    <t>Бразилия</t>
  </si>
  <si>
    <t>Франция</t>
  </si>
  <si>
    <t>Лилль</t>
  </si>
  <si>
    <t>Канны</t>
  </si>
  <si>
    <t>Беларусь</t>
  </si>
  <si>
    <t>Сербия</t>
  </si>
  <si>
    <t>Польша</t>
  </si>
  <si>
    <t>Греция</t>
  </si>
  <si>
    <t>Мексика</t>
  </si>
  <si>
    <t>Шотландия</t>
  </si>
  <si>
    <t>Дания</t>
  </si>
  <si>
    <t>США</t>
  </si>
  <si>
    <t>Турция</t>
  </si>
  <si>
    <t>Хорватия</t>
  </si>
  <si>
    <t>Чехия</t>
  </si>
  <si>
    <t>Швеция</t>
  </si>
  <si>
    <t>Израиль</t>
  </si>
  <si>
    <t>Ямайка</t>
  </si>
  <si>
    <t>Ирландия</t>
  </si>
  <si>
    <t>Парагвай</t>
  </si>
  <si>
    <t>Латвия</t>
  </si>
  <si>
    <t>Япония</t>
  </si>
  <si>
    <t>Норвегия</t>
  </si>
  <si>
    <t>ЮАР</t>
  </si>
  <si>
    <t>Уругвай</t>
  </si>
  <si>
    <t>Австрия</t>
  </si>
  <si>
    <t>Румыния</t>
  </si>
  <si>
    <t>Эстония</t>
  </si>
  <si>
    <t>Колумбия</t>
  </si>
  <si>
    <t>Групповой этап ЛЧ</t>
  </si>
  <si>
    <t>Второй отборочный раунд ЛЧ</t>
  </si>
  <si>
    <t>Первый отборочный раунд ЛЧ</t>
  </si>
  <si>
    <t>1/4 финала КН</t>
  </si>
  <si>
    <t>Штурм</t>
  </si>
  <si>
    <t>Тоттенхэм</t>
  </si>
  <si>
    <t>Мидлсбро</t>
  </si>
  <si>
    <t>Манчестер Юнайтед</t>
  </si>
  <si>
    <t>Лидс</t>
  </si>
  <si>
    <t>Челси</t>
  </si>
  <si>
    <t>Колон</t>
  </si>
  <si>
    <t>Велес Сарсфилд</t>
  </si>
  <si>
    <t>Банфилд</t>
  </si>
  <si>
    <t>Бока Хуниорс</t>
  </si>
  <si>
    <t>БАТЭ</t>
  </si>
  <si>
    <t>Неман</t>
  </si>
  <si>
    <t>Минск</t>
  </si>
  <si>
    <t>Генк</t>
  </si>
  <si>
    <t>Серкль Брюгге</t>
  </si>
  <si>
    <t>Дессел</t>
  </si>
  <si>
    <t>Виртон</t>
  </si>
  <si>
    <t>Коринтианс</t>
  </si>
  <si>
    <t>Крузейро</t>
  </si>
  <si>
    <t>Фламенго</t>
  </si>
  <si>
    <t>Гремио</t>
  </si>
  <si>
    <t>Палмейрас</t>
  </si>
  <si>
    <t>Вердер</t>
  </si>
  <si>
    <t>Байер</t>
  </si>
  <si>
    <t>Энерги</t>
  </si>
  <si>
    <t>НЕК</t>
  </si>
  <si>
    <t>Виллем II</t>
  </si>
  <si>
    <t>Фейеноорд</t>
  </si>
  <si>
    <t>Херенвен</t>
  </si>
  <si>
    <t>Олимпиакос</t>
  </si>
  <si>
    <t>Астерас</t>
  </si>
  <si>
    <t>Панатинаикос</t>
  </si>
  <si>
    <t>АЕК</t>
  </si>
  <si>
    <t>Копенгаген</t>
  </si>
  <si>
    <t>Эсбьерг</t>
  </si>
  <si>
    <t>Митьюлланд</t>
  </si>
  <si>
    <t>Бней-Иегуда</t>
  </si>
  <si>
    <t>Лонгфорд Таун</t>
  </si>
  <si>
    <t>Монахан</t>
  </si>
  <si>
    <t>Голуэй Юнайтед</t>
  </si>
  <si>
    <t>Слайго Роверс</t>
  </si>
  <si>
    <t>Сарагоса</t>
  </si>
  <si>
    <t>Хетафе</t>
  </si>
  <si>
    <t>Реал Мадрид</t>
  </si>
  <si>
    <t>Интер Милан</t>
  </si>
  <si>
    <t>Реджина</t>
  </si>
  <si>
    <t>Эмполи</t>
  </si>
  <si>
    <t>Атлетико Букараманга</t>
  </si>
  <si>
    <t>Мильонариос</t>
  </si>
  <si>
    <t>Кукута Депортиво</t>
  </si>
  <si>
    <t>Онсе Кальдас</t>
  </si>
  <si>
    <t>Юрмала</t>
  </si>
  <si>
    <t>Вентспилс</t>
  </si>
  <si>
    <t>Веракрус</t>
  </si>
  <si>
    <t>Америка</t>
  </si>
  <si>
    <t>Тромсе</t>
  </si>
  <si>
    <t>Одд Гренланд</t>
  </si>
  <si>
    <t>Русенборг</t>
  </si>
  <si>
    <t>Трес де Фебреро</t>
  </si>
  <si>
    <t>Либертад</t>
  </si>
  <si>
    <t>Досе де Октубре</t>
  </si>
  <si>
    <t>Корона</t>
  </si>
  <si>
    <t>Висла</t>
  </si>
  <si>
    <t>Подбескидзе</t>
  </si>
  <si>
    <t>Бенфика</t>
  </si>
  <si>
    <t>Портимоненсе</t>
  </si>
  <si>
    <t>Жил Висенте</t>
  </si>
  <si>
    <t>Фейренсе</t>
  </si>
  <si>
    <t>Боавишта</t>
  </si>
  <si>
    <t>Порту</t>
  </si>
  <si>
    <t>Зенит</t>
  </si>
  <si>
    <t>Луч-Энергия</t>
  </si>
  <si>
    <t>Химки</t>
  </si>
  <si>
    <t>Университатя</t>
  </si>
  <si>
    <t>Стяуа</t>
  </si>
  <si>
    <t>Фарул</t>
  </si>
  <si>
    <t>ОФК Белград</t>
  </si>
  <si>
    <t>Ягодина</t>
  </si>
  <si>
    <t>Металац</t>
  </si>
  <si>
    <t>Чикаго Файр</t>
  </si>
  <si>
    <t>Портленд Тимберс</t>
  </si>
  <si>
    <t>Даллас</t>
  </si>
  <si>
    <t>Галатасарай</t>
  </si>
  <si>
    <t>Трабзонспор</t>
  </si>
  <si>
    <t>Фенербахче</t>
  </si>
  <si>
    <t>Газиантепспор</t>
  </si>
  <si>
    <t>Прогрессо</t>
  </si>
  <si>
    <t>Пеньяроль</t>
  </si>
  <si>
    <t>Риека</t>
  </si>
  <si>
    <t>Кладно</t>
  </si>
  <si>
    <t>Сигма</t>
  </si>
  <si>
    <t>Волен</t>
  </si>
  <si>
    <t>Тун</t>
  </si>
  <si>
    <t>Люцерн</t>
  </si>
  <si>
    <t>Хаммарбю</t>
  </si>
  <si>
    <t>Юргорден</t>
  </si>
  <si>
    <t>АИК</t>
  </si>
  <si>
    <t>Эргрюте</t>
  </si>
  <si>
    <t>Селтик</t>
  </si>
  <si>
    <t>Эйр Юнайтед</t>
  </si>
  <si>
    <t>Хартс</t>
  </si>
  <si>
    <t>Данфермлайн</t>
  </si>
  <si>
    <t>Инвернесс</t>
  </si>
  <si>
    <t>Таллинна Калев</t>
  </si>
  <si>
    <t>Курессааре</t>
  </si>
  <si>
    <t>Мааг Таммека</t>
  </si>
  <si>
    <t>Блэк Леопардс</t>
  </si>
  <si>
    <t>Ямайка Дефенс Форс</t>
  </si>
  <si>
    <t>Риволи Юнайтед</t>
  </si>
  <si>
    <t>Уададах</t>
  </si>
  <si>
    <t>Урава Рэд Даймондс</t>
  </si>
  <si>
    <t>Кавасаки Фронтале</t>
  </si>
  <si>
    <t>Нант</t>
  </si>
  <si>
    <t>Вилледж Юнайтед</t>
  </si>
  <si>
    <t>Команда</t>
  </si>
  <si>
    <t>Интеррейтинг</t>
  </si>
  <si>
    <t>Рейтинг</t>
  </si>
  <si>
    <t>Посев</t>
  </si>
  <si>
    <t>Корзина</t>
  </si>
  <si>
    <t>1</t>
  </si>
  <si>
    <t>7</t>
  </si>
  <si>
    <t>3</t>
  </si>
  <si>
    <t>2</t>
  </si>
  <si>
    <t>6</t>
  </si>
  <si>
    <t>5</t>
  </si>
  <si>
    <t>8</t>
  </si>
  <si>
    <t>4</t>
  </si>
  <si>
    <t>9</t>
  </si>
  <si>
    <t>Бордо</t>
  </si>
  <si>
    <t>16</t>
  </si>
  <si>
    <t>15</t>
  </si>
  <si>
    <t>14</t>
  </si>
  <si>
    <t>12</t>
  </si>
  <si>
    <t>10</t>
  </si>
  <si>
    <t>11</t>
  </si>
  <si>
    <t>13</t>
  </si>
  <si>
    <t>Сан-Лоренсо</t>
  </si>
  <si>
    <t>Парана</t>
  </si>
  <si>
    <t>Керкира</t>
  </si>
  <si>
    <t>Монаркас Морелия</t>
  </si>
  <si>
    <t>Атланте</t>
  </si>
  <si>
    <t>Депортиво Перейра</t>
  </si>
  <si>
    <t>Сентраль Эспаньол</t>
  </si>
  <si>
    <t>30</t>
  </si>
  <si>
    <t>19</t>
  </si>
  <si>
    <t>Олимпик</t>
  </si>
  <si>
    <t>28</t>
  </si>
  <si>
    <t>29</t>
  </si>
  <si>
    <t>Флуминенсе</t>
  </si>
  <si>
    <t>Оденсе</t>
  </si>
  <si>
    <t>Индепендьенте Медельин</t>
  </si>
  <si>
    <t>Дорадос</t>
  </si>
  <si>
    <t>Слёнск</t>
  </si>
  <si>
    <t>Арка</t>
  </si>
  <si>
    <t>Кривбасс</t>
  </si>
  <si>
    <t>Вараждин</t>
  </si>
  <si>
    <t>Лугано</t>
  </si>
  <si>
    <t>Хельсингборг</t>
  </si>
  <si>
    <t>Левадия</t>
  </si>
  <si>
    <t>Платинум Старс</t>
  </si>
  <si>
    <t>Бойз Таун</t>
  </si>
  <si>
    <t>M2</t>
  </si>
  <si>
    <t>M3</t>
  </si>
  <si>
    <t>OK</t>
  </si>
  <si>
    <t>M5</t>
  </si>
  <si>
    <t>Стартуют с этого раунда</t>
  </si>
  <si>
    <t>Всего в раунде</t>
  </si>
  <si>
    <t>Тиволи Гарденс</t>
  </si>
  <si>
    <t>ЛК</t>
  </si>
  <si>
    <t>КК</t>
  </si>
  <si>
    <t>Мир</t>
  </si>
  <si>
    <t>Европа</t>
  </si>
  <si>
    <t>Групповой этап ЛК</t>
  </si>
  <si>
    <t>Второй отборочный раунд КК</t>
  </si>
  <si>
    <t>Первый отборочный раунд КК</t>
  </si>
  <si>
    <t>Болгария</t>
  </si>
  <si>
    <t>Уэльс</t>
  </si>
  <si>
    <t>Бояка Чико</t>
  </si>
  <si>
    <t>24</t>
  </si>
  <si>
    <t>Гвадалахара</t>
  </si>
  <si>
    <t>Серро</t>
  </si>
  <si>
    <t>-40</t>
  </si>
  <si>
    <t>55</t>
  </si>
  <si>
    <t>Падерборн 07</t>
  </si>
  <si>
    <t>Хорсенс</t>
  </si>
  <si>
    <t>Сандефьорд</t>
  </si>
  <si>
    <t>Пайде</t>
  </si>
  <si>
    <t>Горица</t>
  </si>
  <si>
    <t>Левски</t>
  </si>
  <si>
    <t>Черно Море</t>
  </si>
  <si>
    <t>Калиакра</t>
  </si>
  <si>
    <t>Кармартен Таун</t>
  </si>
  <si>
    <t>Престатин Таун</t>
  </si>
  <si>
    <t>Бангор Сити</t>
  </si>
  <si>
    <t>Нит</t>
  </si>
  <si>
    <t>1/4 финала</t>
  </si>
  <si>
    <t>M4</t>
  </si>
  <si>
    <t>Датч Лайонз</t>
  </si>
  <si>
    <t>Австралия</t>
  </si>
  <si>
    <t>Чили</t>
  </si>
  <si>
    <t>20</t>
  </si>
  <si>
    <t>36</t>
  </si>
  <si>
    <t>22</t>
  </si>
  <si>
    <t>Атлас</t>
  </si>
  <si>
    <t>Рочестер Ринос</t>
  </si>
  <si>
    <t>Депортес Киндио</t>
  </si>
  <si>
    <t>Токио</t>
  </si>
  <si>
    <t>Касима Антлерс</t>
  </si>
  <si>
    <t>Мельбурн Виктори</t>
  </si>
  <si>
    <t>Голд Коуст Юнайтед</t>
  </si>
  <si>
    <t>Аделаида Юнайтед</t>
  </si>
  <si>
    <t>Аудакс Итальяно</t>
  </si>
  <si>
    <t>Универсидад Католика</t>
  </si>
  <si>
    <t>Уачипато</t>
  </si>
  <si>
    <t>Палестино</t>
  </si>
  <si>
    <t>Универсидад де Чили</t>
  </si>
  <si>
    <t>Кобрелоа</t>
  </si>
  <si>
    <t>Унион Эспаньола</t>
  </si>
  <si>
    <t>Коло-Коло</t>
  </si>
  <si>
    <t>Крылья Советов</t>
  </si>
  <si>
    <t>Бристоль Сити</t>
  </si>
  <si>
    <t>Пари Сен-Жермен</t>
  </si>
  <si>
    <t>Седан</t>
  </si>
  <si>
    <t>Барселона</t>
  </si>
  <si>
    <t>Бавария</t>
  </si>
  <si>
    <t>Ганновер 96</t>
  </si>
  <si>
    <t>Панатоликос</t>
  </si>
  <si>
    <t>Кальяри</t>
  </si>
  <si>
    <t>Мессина</t>
  </si>
  <si>
    <t>Юнион</t>
  </si>
  <si>
    <t>Хайберниан</t>
  </si>
  <si>
    <t>Бежания</t>
  </si>
  <si>
    <t>Зброёвка Брно</t>
  </si>
  <si>
    <t>Гулбене</t>
  </si>
  <si>
    <t>Видима-Раковски</t>
  </si>
  <si>
    <t>Винер Нойштадт</t>
  </si>
  <si>
    <t>Лига Континентов</t>
  </si>
  <si>
    <t>Кубок Континентов</t>
  </si>
  <si>
    <t>Второй отборочный раунд ЛК</t>
  </si>
  <si>
    <t>Первый отборочный раунд ЛК</t>
  </si>
  <si>
    <t>Третий отборочный раунд КК</t>
  </si>
  <si>
    <t>Астра</t>
  </si>
  <si>
    <t>Ньон</t>
  </si>
  <si>
    <t>23</t>
  </si>
  <si>
    <t>25</t>
  </si>
  <si>
    <t>Казахстан</t>
  </si>
  <si>
    <t>Китай</t>
  </si>
  <si>
    <t>Египет</t>
  </si>
  <si>
    <t>Ривер Плейт Буэнос-Айрес</t>
  </si>
  <si>
    <t>71</t>
  </si>
  <si>
    <t>86</t>
  </si>
  <si>
    <t>Ньюэллс Олд Бойз</t>
  </si>
  <si>
    <t>18</t>
  </si>
  <si>
    <t>Индепендьенте</t>
  </si>
  <si>
    <t>Байя</t>
  </si>
  <si>
    <t>66</t>
  </si>
  <si>
    <t>17</t>
  </si>
  <si>
    <t>УНАМ Пумас</t>
  </si>
  <si>
    <t>45</t>
  </si>
  <si>
    <t>70</t>
  </si>
  <si>
    <t>Хенераль Кабальеро</t>
  </si>
  <si>
    <t>Серро Портеньо</t>
  </si>
  <si>
    <t>Насьональ Асунсьон</t>
  </si>
  <si>
    <t>Хенераль Диас</t>
  </si>
  <si>
    <t>Олимпия Асунсьон</t>
  </si>
  <si>
    <t>Уотерхаус</t>
  </si>
  <si>
    <t>Монтего Бэй Юнайтед</t>
  </si>
  <si>
    <t>Виссел Кобэ</t>
  </si>
  <si>
    <t>Санфречче Хиросима</t>
  </si>
  <si>
    <t>Йокогама Ф. Маринос</t>
  </si>
  <si>
    <t>Омия Ардия</t>
  </si>
  <si>
    <t>Блумфонтейн Селтик</t>
  </si>
  <si>
    <t>Сантос Кейптаун</t>
  </si>
  <si>
    <t>Витс Юниверсити</t>
  </si>
  <si>
    <t>Кайзер Чифс</t>
  </si>
  <si>
    <t>Йомо Космос</t>
  </si>
  <si>
    <t>Голдэн Эрроуз</t>
  </si>
  <si>
    <t>-29</t>
  </si>
  <si>
    <t>Саус Коуст Вулвз</t>
  </si>
  <si>
    <t>Сазерленд Шаркс</t>
  </si>
  <si>
    <t>Веллингтон Феникс</t>
  </si>
  <si>
    <t>Саус Мельбурн</t>
  </si>
  <si>
    <t>Мельбурн Харт</t>
  </si>
  <si>
    <t>Нью-Инглэнд Революшн</t>
  </si>
  <si>
    <t>Нью-Йорк Космос</t>
  </si>
  <si>
    <t>Вилмингтон Хаммерхедс</t>
  </si>
  <si>
    <t>Рентистас</t>
  </si>
  <si>
    <t>Ривер Плейт Монтевидео</t>
  </si>
  <si>
    <t>Ливерпуль Монтевидео</t>
  </si>
  <si>
    <t>Рампла Хуниорс</t>
  </si>
  <si>
    <t>-48</t>
  </si>
  <si>
    <t>Далянь Шидэ</t>
  </si>
  <si>
    <t>Гуанчжоу Эвергранд</t>
  </si>
  <si>
    <t>Бэйцзин Гоань</t>
  </si>
  <si>
    <t>Шаньдун Лунэн</t>
  </si>
  <si>
    <t>Шанхай Шэньхуа</t>
  </si>
  <si>
    <t>Ляонин Хувин</t>
  </si>
  <si>
    <t>Далянь Аэрбин</t>
  </si>
  <si>
    <t>Тяньцзинь Тэда</t>
  </si>
  <si>
    <t>Эль-Мокавлун Эль-Араб</t>
  </si>
  <si>
    <t>Замалек</t>
  </si>
  <si>
    <t>Аль-Ахли</t>
  </si>
  <si>
    <t>Иттихад Эль-Шурта</t>
  </si>
  <si>
    <t>Исмаили</t>
  </si>
  <si>
    <t>Иттихад Александрия</t>
  </si>
  <si>
    <t>Петроджет</t>
  </si>
  <si>
    <t>Харас Эль-Хедуд</t>
  </si>
  <si>
    <t>Локомотив Москва</t>
  </si>
  <si>
    <t>40</t>
  </si>
  <si>
    <t>Динамо Москва</t>
  </si>
  <si>
    <t>61</t>
  </si>
  <si>
    <t>Спартак Москва</t>
  </si>
  <si>
    <t>52</t>
  </si>
  <si>
    <t>54</t>
  </si>
  <si>
    <t>Рубин</t>
  </si>
  <si>
    <t>ЦСКА Москва</t>
  </si>
  <si>
    <t>39</t>
  </si>
  <si>
    <t>42</t>
  </si>
  <si>
    <t>37</t>
  </si>
  <si>
    <t>78</t>
  </si>
  <si>
    <t>Манчестер Сити</t>
  </si>
  <si>
    <t>31</t>
  </si>
  <si>
    <t>Арсенал Лондон</t>
  </si>
  <si>
    <t>41</t>
  </si>
  <si>
    <t>-8</t>
  </si>
  <si>
    <t>Эспаньол</t>
  </si>
  <si>
    <t>Севилья</t>
  </si>
  <si>
    <t>Бетис</t>
  </si>
  <si>
    <t>Атлетико Мадрид</t>
  </si>
  <si>
    <t>49</t>
  </si>
  <si>
    <t>-15</t>
  </si>
  <si>
    <t>103</t>
  </si>
  <si>
    <t>Ольяненси</t>
  </si>
  <si>
    <t>Насьонал да Мадейра</t>
  </si>
  <si>
    <t>Зульте-Варегем</t>
  </si>
  <si>
    <t>Остенде</t>
  </si>
  <si>
    <t>Сент-Трюйден</t>
  </si>
  <si>
    <t>Металлург Запорожье</t>
  </si>
  <si>
    <t>Динамо Киев</t>
  </si>
  <si>
    <t>Шахтёр Донецк</t>
  </si>
  <si>
    <t>Ворскла</t>
  </si>
  <si>
    <t>Черноморец Одесса</t>
  </si>
  <si>
    <t>Арсенал Харьков</t>
  </si>
  <si>
    <t>Днепр Днепропетровск</t>
  </si>
  <si>
    <t>Олесунд</t>
  </si>
  <si>
    <t>Стабек</t>
  </si>
  <si>
    <t>Викинг</t>
  </si>
  <si>
    <t>Волеренга</t>
  </si>
  <si>
    <t>Ювентус</t>
  </si>
  <si>
    <t>Дженоа</t>
  </si>
  <si>
    <t>Милан</t>
  </si>
  <si>
    <t>Аарау</t>
  </si>
  <si>
    <t>Цюрих</t>
  </si>
  <si>
    <t>Беллинцона</t>
  </si>
  <si>
    <t>Лорьян</t>
  </si>
  <si>
    <t>Аякс Амстердам</t>
  </si>
  <si>
    <t>Твенте</t>
  </si>
  <si>
    <t>Витесс</t>
  </si>
  <si>
    <t>Зволле</t>
  </si>
  <si>
    <t>Айнтрахт Франкфурт</t>
  </si>
  <si>
    <t>Шальке-04</t>
  </si>
  <si>
    <t>Гурник</t>
  </si>
  <si>
    <t>Видзев</t>
  </si>
  <si>
    <t>Легия</t>
  </si>
  <si>
    <t>Висла Плоцк</t>
  </si>
  <si>
    <t>Партизан Белград</t>
  </si>
  <si>
    <t>Раднички Ниш</t>
  </si>
  <si>
    <t>Раднички Пирот</t>
  </si>
  <si>
    <t>Срем</t>
  </si>
  <si>
    <t>Шкода Ксанти</t>
  </si>
  <si>
    <t>Аполлон</t>
  </si>
  <si>
    <t>Сент-Миррен</t>
  </si>
  <si>
    <t>Партик Тисл</t>
  </si>
  <si>
    <t>Дамбартон</t>
  </si>
  <si>
    <t>Гомель</t>
  </si>
  <si>
    <t>Коммунальник</t>
  </si>
  <si>
    <t>Звезда-БГУ</t>
  </si>
  <si>
    <t>Слуцк</t>
  </si>
  <si>
    <t>Нафтан</t>
  </si>
  <si>
    <t>Флора</t>
  </si>
  <si>
    <t>Пярну</t>
  </si>
  <si>
    <t>Нымме Калью</t>
  </si>
  <si>
    <t>Амагер</t>
  </si>
  <si>
    <t>Орхус</t>
  </si>
  <si>
    <t>Академиск</t>
  </si>
  <si>
    <t>Богемиан</t>
  </si>
  <si>
    <t>Уэксфорд Ютс</t>
  </si>
  <si>
    <t>Дерри Сити</t>
  </si>
  <si>
    <t>Атлон Таун</t>
  </si>
  <si>
    <t>Бешикташ</t>
  </si>
  <si>
    <t>Истанбул ББ</t>
  </si>
  <si>
    <t>Генчлербирлиги</t>
  </si>
  <si>
    <t>Манисаспор</t>
  </si>
  <si>
    <t>Глория Бузэу</t>
  </si>
  <si>
    <t>Рапид Бухарест</t>
  </si>
  <si>
    <t>Глория 1922</t>
  </si>
  <si>
    <t>Динамо Бухарест</t>
  </si>
  <si>
    <t>Хайдук Сплит</t>
  </si>
  <si>
    <t>Динамо Загреб</t>
  </si>
  <si>
    <t>Цибалия</t>
  </si>
  <si>
    <t>Истра 1961</t>
  </si>
  <si>
    <t>Меджимурье</t>
  </si>
  <si>
    <t>Аустрия Вена</t>
  </si>
  <si>
    <t>Ред Булл Зальцбург</t>
  </si>
  <si>
    <t>Ваккер Инсбрук</t>
  </si>
  <si>
    <t>Маттерсбург</t>
  </si>
  <si>
    <t>Граткорн</t>
  </si>
  <si>
    <t>Рид</t>
  </si>
  <si>
    <t>Металлург Лиепая</t>
  </si>
  <si>
    <t>Варавиксне</t>
  </si>
  <si>
    <t>Сконто</t>
  </si>
  <si>
    <t>Валмиера</t>
  </si>
  <si>
    <t>Кулдига</t>
  </si>
  <si>
    <t>Ефле</t>
  </si>
  <si>
    <t>Гётеборг</t>
  </si>
  <si>
    <t>Эльфсборг</t>
  </si>
  <si>
    <t>Хеккен</t>
  </si>
  <si>
    <t>-88</t>
  </si>
  <si>
    <t>Эстер</t>
  </si>
  <si>
    <t>Виктория Пльзень</t>
  </si>
  <si>
    <t>Пршибрам</t>
  </si>
  <si>
    <t>Яблонец</t>
  </si>
  <si>
    <t>Млада Болеслав</t>
  </si>
  <si>
    <t>Спарта Прага</t>
  </si>
  <si>
    <t>Баник Мост</t>
  </si>
  <si>
    <t>Фастав Злин</t>
  </si>
  <si>
    <t>Хакоах-Амидар</t>
  </si>
  <si>
    <t>Хапоэль Иерусалим</t>
  </si>
  <si>
    <t>Хапоэль Тель-Авив</t>
  </si>
  <si>
    <t>Маккаби Хайфа</t>
  </si>
  <si>
    <t>Маккаби Герцлия</t>
  </si>
  <si>
    <t>Хапоэль Петах-Тиква</t>
  </si>
  <si>
    <t>Хапоэль Кфар-Саба</t>
  </si>
  <si>
    <t>Черноморец Бургас</t>
  </si>
  <si>
    <t>Лудогорец</t>
  </si>
  <si>
    <t>Минёр</t>
  </si>
  <si>
    <t>ЦСКА София</t>
  </si>
  <si>
    <t>Берое</t>
  </si>
  <si>
    <t>Локомотив София</t>
  </si>
  <si>
    <t>Славия София</t>
  </si>
  <si>
    <t>-30</t>
  </si>
  <si>
    <t>Спартак Варна</t>
  </si>
  <si>
    <t>Нью Сейнтс</t>
  </si>
  <si>
    <t xml:space="preserve">Лланелли </t>
  </si>
  <si>
    <t>Аберистуит Таун</t>
  </si>
  <si>
    <t>Хаверфордуэст Каунти</t>
  </si>
  <si>
    <t>Кайрат</t>
  </si>
  <si>
    <t>Иртыш Павлодар</t>
  </si>
  <si>
    <t>Астана-1964</t>
  </si>
  <si>
    <t>Шахтёр Караганда</t>
  </si>
  <si>
    <t>Тобол</t>
  </si>
  <si>
    <t>Тараз</t>
  </si>
  <si>
    <t>Актобе</t>
  </si>
  <si>
    <t>Атырау</t>
  </si>
  <si>
    <t>1/4Ф</t>
  </si>
  <si>
    <t>КЕ</t>
  </si>
  <si>
    <t>4хПКН</t>
  </si>
  <si>
    <t>Третий отборочный раунд КЕ</t>
  </si>
  <si>
    <t>Второй отборочный раунд КЕ</t>
  </si>
  <si>
    <t>Первый отборочный раунд КЕ</t>
  </si>
  <si>
    <t>Кубок Европы</t>
  </si>
  <si>
    <t>ПЛЧ</t>
  </si>
  <si>
    <t>4 х ПКН</t>
  </si>
  <si>
    <r>
      <t>ПКН</t>
    </r>
    <r>
      <rPr>
        <sz val="10"/>
        <rFont val="Arial Cyr"/>
        <family val="0"/>
      </rPr>
      <t xml:space="preserve"> - Победитель Кубка Надежды</t>
    </r>
  </si>
  <si>
    <r>
      <t>ПКЕ</t>
    </r>
    <r>
      <rPr>
        <sz val="10"/>
        <rFont val="Arial Cyr"/>
        <family val="0"/>
      </rPr>
      <t xml:space="preserve"> - Победитель Кубка Европы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</si>
</sst>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" fontId="1" fillId="34" borderId="15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Alignment="1">
      <alignment horizontal="center"/>
    </xf>
    <xf numFmtId="0" fontId="0" fillId="36" borderId="19" xfId="0" applyFill="1" applyBorder="1" applyAlignment="1">
      <alignment/>
    </xf>
    <xf numFmtId="0" fontId="0" fillId="0" borderId="0" xfId="0" applyAlignment="1">
      <alignment horizontal="left"/>
    </xf>
    <xf numFmtId="0" fontId="0" fillId="37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8" borderId="19" xfId="0" applyFill="1" applyBorder="1" applyAlignment="1">
      <alignment/>
    </xf>
    <xf numFmtId="0" fontId="0" fillId="39" borderId="19" xfId="0" applyFill="1" applyBorder="1" applyAlignment="1">
      <alignment/>
    </xf>
    <xf numFmtId="0" fontId="0" fillId="40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33" xfId="0" applyBorder="1" applyAlignment="1">
      <alignment/>
    </xf>
    <xf numFmtId="0" fontId="0" fillId="0" borderId="18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49" fontId="0" fillId="0" borderId="0" xfId="0" applyNumberFormat="1" applyAlignment="1">
      <alignment/>
    </xf>
    <xf numFmtId="49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37" xfId="0" applyFont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49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1" fontId="0" fillId="34" borderId="56" xfId="0" applyNumberFormat="1" applyFill="1" applyBorder="1" applyAlignment="1">
      <alignment horizontal="center"/>
    </xf>
    <xf numFmtId="1" fontId="0" fillId="34" borderId="45" xfId="0" applyNumberForma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1" fontId="0" fillId="34" borderId="53" xfId="0" applyNumberForma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1" fontId="0" fillId="34" borderId="57" xfId="0" applyNumberFormat="1" applyFill="1" applyBorder="1" applyAlignment="1">
      <alignment horizontal="center"/>
    </xf>
    <xf numFmtId="1" fontId="0" fillId="34" borderId="5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1" fontId="0" fillId="34" borderId="63" xfId="0" applyNumberFormat="1" applyFill="1" applyBorder="1" applyAlignment="1">
      <alignment horizontal="center"/>
    </xf>
    <xf numFmtId="0" fontId="1" fillId="36" borderId="15" xfId="0" applyFont="1" applyFill="1" applyBorder="1" applyAlignment="1">
      <alignment horizontal="center" vertical="center" wrapText="1"/>
    </xf>
    <xf numFmtId="1" fontId="1" fillId="36" borderId="1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" fillId="36" borderId="3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1" fillId="36" borderId="63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6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16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6" fontId="0" fillId="0" borderId="0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  <xf numFmtId="0" fontId="1" fillId="36" borderId="55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62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1" fillId="36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53" xfId="0" applyBorder="1" applyAlignment="1">
      <alignment horizontal="center"/>
    </xf>
    <xf numFmtId="17" fontId="0" fillId="41" borderId="64" xfId="0" applyNumberFormat="1" applyFont="1" applyFill="1" applyBorder="1" applyAlignment="1">
      <alignment/>
    </xf>
    <xf numFmtId="0" fontId="0" fillId="41" borderId="19" xfId="0" applyFont="1" applyFill="1" applyBorder="1" applyAlignment="1">
      <alignment/>
    </xf>
    <xf numFmtId="17" fontId="0" fillId="41" borderId="19" xfId="0" applyNumberFormat="1" applyFont="1" applyFill="1" applyBorder="1" applyAlignment="1">
      <alignment/>
    </xf>
    <xf numFmtId="17" fontId="0" fillId="41" borderId="61" xfId="0" applyNumberFormat="1" applyFont="1" applyFill="1" applyBorder="1" applyAlignment="1">
      <alignment/>
    </xf>
    <xf numFmtId="16" fontId="0" fillId="41" borderId="19" xfId="0" applyNumberFormat="1" applyFont="1" applyFill="1" applyBorder="1" applyAlignment="1">
      <alignment/>
    </xf>
    <xf numFmtId="16" fontId="0" fillId="41" borderId="61" xfId="0" applyNumberFormat="1" applyFont="1" applyFill="1" applyBorder="1" applyAlignment="1">
      <alignment/>
    </xf>
    <xf numFmtId="49" fontId="0" fillId="41" borderId="61" xfId="0" applyNumberFormat="1" applyFill="1" applyBorder="1" applyAlignment="1">
      <alignment/>
    </xf>
    <xf numFmtId="0" fontId="0" fillId="41" borderId="61" xfId="0" applyFont="1" applyFill="1" applyBorder="1" applyAlignment="1">
      <alignment/>
    </xf>
    <xf numFmtId="0" fontId="0" fillId="41" borderId="47" xfId="0" applyFont="1" applyFill="1" applyBorder="1" applyAlignment="1">
      <alignment/>
    </xf>
    <xf numFmtId="0" fontId="0" fillId="41" borderId="72" xfId="0" applyFont="1" applyFill="1" applyBorder="1" applyAlignment="1">
      <alignment/>
    </xf>
    <xf numFmtId="0" fontId="0" fillId="41" borderId="25" xfId="0" applyFont="1" applyFill="1" applyBorder="1" applyAlignment="1">
      <alignment/>
    </xf>
    <xf numFmtId="0" fontId="0" fillId="41" borderId="73" xfId="0" applyFont="1" applyFill="1" applyBorder="1" applyAlignment="1">
      <alignment/>
    </xf>
    <xf numFmtId="49" fontId="0" fillId="41" borderId="21" xfId="0" applyNumberFormat="1" applyFont="1" applyFill="1" applyBorder="1" applyAlignment="1">
      <alignment/>
    </xf>
    <xf numFmtId="49" fontId="0" fillId="41" borderId="19" xfId="0" applyNumberFormat="1" applyFont="1" applyFill="1" applyBorder="1" applyAlignment="1">
      <alignment/>
    </xf>
    <xf numFmtId="17" fontId="0" fillId="41" borderId="19" xfId="0" applyNumberForma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5" xfId="0" applyFill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Border="1" applyAlignment="1">
      <alignment/>
    </xf>
    <xf numFmtId="49" fontId="0" fillId="0" borderId="56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50" xfId="0" applyBorder="1" applyAlignment="1">
      <alignment/>
    </xf>
    <xf numFmtId="0" fontId="1" fillId="0" borderId="46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5" borderId="14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42" borderId="4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2" borderId="41" xfId="0" applyFont="1" applyFill="1" applyBorder="1" applyAlignment="1">
      <alignment/>
    </xf>
    <xf numFmtId="0" fontId="0" fillId="42" borderId="19" xfId="0" applyFont="1" applyFill="1" applyBorder="1" applyAlignment="1">
      <alignment/>
    </xf>
    <xf numFmtId="49" fontId="0" fillId="42" borderId="41" xfId="0" applyNumberFormat="1" applyFont="1" applyFill="1" applyBorder="1" applyAlignment="1">
      <alignment/>
    </xf>
    <xf numFmtId="0" fontId="0" fillId="42" borderId="41" xfId="0" applyFont="1" applyFill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3" xfId="0" applyNumberFormat="1" applyFill="1" applyBorder="1" applyAlignment="1">
      <alignment/>
    </xf>
    <xf numFmtId="49" fontId="0" fillId="0" borderId="26" xfId="0" applyNumberFormat="1" applyBorder="1" applyAlignment="1">
      <alignment/>
    </xf>
    <xf numFmtId="49" fontId="0" fillId="43" borderId="12" xfId="0" applyNumberFormat="1" applyFill="1" applyBorder="1" applyAlignment="1">
      <alignment/>
    </xf>
    <xf numFmtId="49" fontId="0" fillId="43" borderId="23" xfId="0" applyNumberFormat="1" applyFill="1" applyBorder="1" applyAlignment="1">
      <alignment/>
    </xf>
    <xf numFmtId="0" fontId="0" fillId="12" borderId="41" xfId="0" applyFont="1" applyFill="1" applyBorder="1" applyAlignment="1">
      <alignment/>
    </xf>
    <xf numFmtId="49" fontId="0" fillId="12" borderId="23" xfId="0" applyNumberFormat="1" applyFill="1" applyBorder="1" applyAlignment="1">
      <alignment/>
    </xf>
    <xf numFmtId="49" fontId="0" fillId="12" borderId="12" xfId="0" applyNumberFormat="1" applyFill="1" applyBorder="1" applyAlignment="1">
      <alignment/>
    </xf>
    <xf numFmtId="49" fontId="0" fillId="12" borderId="24" xfId="0" applyNumberFormat="1" applyFill="1" applyBorder="1" applyAlignment="1">
      <alignment/>
    </xf>
    <xf numFmtId="0" fontId="0" fillId="12" borderId="25" xfId="0" applyFont="1" applyFill="1" applyBorder="1" applyAlignment="1">
      <alignment/>
    </xf>
    <xf numFmtId="0" fontId="0" fillId="12" borderId="19" xfId="0" applyFont="1" applyFill="1" applyBorder="1" applyAlignment="1">
      <alignment/>
    </xf>
    <xf numFmtId="0" fontId="0" fillId="12" borderId="47" xfId="0" applyFont="1" applyFill="1" applyBorder="1" applyAlignment="1">
      <alignment/>
    </xf>
    <xf numFmtId="17" fontId="0" fillId="12" borderId="21" xfId="0" applyNumberFormat="1" applyFont="1" applyFill="1" applyBorder="1" applyAlignment="1">
      <alignment/>
    </xf>
    <xf numFmtId="17" fontId="0" fillId="12" borderId="19" xfId="0" applyNumberFormat="1" applyFont="1" applyFill="1" applyBorder="1" applyAlignment="1">
      <alignment/>
    </xf>
    <xf numFmtId="49" fontId="0" fillId="12" borderId="19" xfId="0" applyNumberFormat="1" applyFill="1" applyBorder="1" applyAlignment="1">
      <alignment/>
    </xf>
    <xf numFmtId="0" fontId="0" fillId="12" borderId="19" xfId="0" applyFill="1" applyBorder="1" applyAlignment="1">
      <alignment/>
    </xf>
    <xf numFmtId="17" fontId="0" fillId="11" borderId="19" xfId="0" applyNumberFormat="1" applyFont="1" applyFill="1" applyBorder="1" applyAlignment="1">
      <alignment/>
    </xf>
    <xf numFmtId="17" fontId="0" fillId="11" borderId="61" xfId="0" applyNumberFormat="1" applyFont="1" applyFill="1" applyBorder="1" applyAlignment="1">
      <alignment/>
    </xf>
    <xf numFmtId="16" fontId="0" fillId="11" borderId="21" xfId="0" applyNumberFormat="1" applyFont="1" applyFill="1" applyBorder="1" applyAlignment="1">
      <alignment/>
    </xf>
    <xf numFmtId="0" fontId="0" fillId="11" borderId="21" xfId="0" applyFont="1" applyFill="1" applyBorder="1" applyAlignment="1">
      <alignment/>
    </xf>
    <xf numFmtId="16" fontId="0" fillId="11" borderId="19" xfId="0" applyNumberFormat="1" applyFont="1" applyFill="1" applyBorder="1" applyAlignment="1">
      <alignment/>
    </xf>
    <xf numFmtId="49" fontId="0" fillId="11" borderId="19" xfId="0" applyNumberFormat="1" applyFill="1" applyBorder="1" applyAlignment="1">
      <alignment/>
    </xf>
    <xf numFmtId="0" fontId="0" fillId="11" borderId="19" xfId="0" applyFont="1" applyFill="1" applyBorder="1" applyAlignment="1">
      <alignment/>
    </xf>
    <xf numFmtId="17" fontId="0" fillId="11" borderId="19" xfId="0" applyNumberFormat="1" applyFill="1" applyBorder="1" applyAlignment="1">
      <alignment/>
    </xf>
    <xf numFmtId="0" fontId="0" fillId="11" borderId="41" xfId="0" applyFont="1" applyFill="1" applyBorder="1" applyAlignment="1">
      <alignment/>
    </xf>
    <xf numFmtId="0" fontId="0" fillId="11" borderId="47" xfId="0" applyFont="1" applyFill="1" applyBorder="1" applyAlignment="1">
      <alignment/>
    </xf>
    <xf numFmtId="0" fontId="0" fillId="11" borderId="25" xfId="0" applyFont="1" applyFill="1" applyBorder="1" applyAlignment="1">
      <alignment/>
    </xf>
    <xf numFmtId="0" fontId="0" fillId="11" borderId="60" xfId="0" applyFont="1" applyFill="1" applyBorder="1" applyAlignment="1">
      <alignment/>
    </xf>
    <xf numFmtId="0" fontId="0" fillId="11" borderId="42" xfId="0" applyFont="1" applyFill="1" applyBorder="1" applyAlignment="1">
      <alignment/>
    </xf>
    <xf numFmtId="0" fontId="0" fillId="41" borderId="56" xfId="0" applyFill="1" applyBorder="1" applyAlignment="1">
      <alignment horizontal="center"/>
    </xf>
    <xf numFmtId="0" fontId="0" fillId="41" borderId="11" xfId="0" applyFont="1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11" xfId="0" applyFont="1" applyFill="1" applyBorder="1" applyAlignment="1">
      <alignment/>
    </xf>
    <xf numFmtId="0" fontId="0" fillId="41" borderId="52" xfId="0" applyFill="1" applyBorder="1" applyAlignment="1">
      <alignment horizontal="center"/>
    </xf>
    <xf numFmtId="0" fontId="0" fillId="41" borderId="45" xfId="0" applyFont="1" applyFill="1" applyBorder="1" applyAlignment="1">
      <alignment/>
    </xf>
    <xf numFmtId="49" fontId="0" fillId="41" borderId="11" xfId="0" applyNumberFormat="1" applyFont="1" applyFill="1" applyBorder="1" applyAlignment="1">
      <alignment/>
    </xf>
    <xf numFmtId="0" fontId="0" fillId="41" borderId="46" xfId="0" applyFont="1" applyFill="1" applyBorder="1" applyAlignment="1">
      <alignment/>
    </xf>
    <xf numFmtId="0" fontId="0" fillId="41" borderId="53" xfId="0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1" borderId="13" xfId="0" applyFill="1" applyBorder="1" applyAlignment="1">
      <alignment horizontal="center"/>
    </xf>
    <xf numFmtId="49" fontId="0" fillId="41" borderId="11" xfId="0" applyNumberFormat="1" applyFill="1" applyBorder="1" applyAlignment="1">
      <alignment/>
    </xf>
    <xf numFmtId="17" fontId="0" fillId="41" borderId="11" xfId="0" applyNumberFormat="1" applyFont="1" applyFill="1" applyBorder="1" applyAlignment="1">
      <alignment/>
    </xf>
    <xf numFmtId="0" fontId="0" fillId="41" borderId="46" xfId="0" applyFont="1" applyFill="1" applyBorder="1" applyAlignment="1">
      <alignment/>
    </xf>
    <xf numFmtId="0" fontId="0" fillId="41" borderId="57" xfId="0" applyFill="1" applyBorder="1" applyAlignment="1">
      <alignment horizontal="center"/>
    </xf>
    <xf numFmtId="0" fontId="0" fillId="41" borderId="18" xfId="0" applyFont="1" applyFill="1" applyBorder="1" applyAlignment="1">
      <alignment/>
    </xf>
    <xf numFmtId="0" fontId="0" fillId="41" borderId="58" xfId="0" applyFill="1" applyBorder="1" applyAlignment="1">
      <alignment horizontal="center"/>
    </xf>
    <xf numFmtId="0" fontId="0" fillId="41" borderId="18" xfId="0" applyFont="1" applyFill="1" applyBorder="1" applyAlignment="1">
      <alignment/>
    </xf>
    <xf numFmtId="0" fontId="0" fillId="41" borderId="70" xfId="0" applyFill="1" applyBorder="1" applyAlignment="1">
      <alignment horizontal="center"/>
    </xf>
    <xf numFmtId="17" fontId="0" fillId="41" borderId="18" xfId="0" applyNumberFormat="1" applyFont="1" applyFill="1" applyBorder="1" applyAlignment="1">
      <alignment/>
    </xf>
    <xf numFmtId="16" fontId="0" fillId="41" borderId="18" xfId="0" applyNumberFormat="1" applyFont="1" applyFill="1" applyBorder="1" applyAlignment="1">
      <alignment/>
    </xf>
    <xf numFmtId="0" fontId="0" fillId="41" borderId="53" xfId="0" applyFont="1" applyFill="1" applyBorder="1" applyAlignment="1">
      <alignment/>
    </xf>
    <xf numFmtId="0" fontId="0" fillId="41" borderId="63" xfId="0" applyFill="1" applyBorder="1" applyAlignment="1">
      <alignment horizontal="center"/>
    </xf>
    <xf numFmtId="0" fontId="0" fillId="41" borderId="13" xfId="0" applyFont="1" applyFill="1" applyBorder="1" applyAlignment="1">
      <alignment/>
    </xf>
    <xf numFmtId="16" fontId="0" fillId="41" borderId="11" xfId="0" applyNumberFormat="1" applyFont="1" applyFill="1" applyBorder="1" applyAlignment="1">
      <alignment/>
    </xf>
    <xf numFmtId="17" fontId="0" fillId="41" borderId="46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17" fontId="0" fillId="41" borderId="34" xfId="0" applyNumberFormat="1" applyFont="1" applyFill="1" applyBorder="1" applyAlignment="1">
      <alignment/>
    </xf>
    <xf numFmtId="16" fontId="0" fillId="41" borderId="45" xfId="0" applyNumberFormat="1" applyFont="1" applyFill="1" applyBorder="1" applyAlignment="1">
      <alignment/>
    </xf>
    <xf numFmtId="0" fontId="0" fillId="41" borderId="40" xfId="0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49" fontId="0" fillId="41" borderId="18" xfId="0" applyNumberFormat="1" applyFill="1" applyBorder="1" applyAlignment="1">
      <alignment/>
    </xf>
    <xf numFmtId="0" fontId="0" fillId="41" borderId="74" xfId="0" applyFill="1" applyBorder="1" applyAlignment="1">
      <alignment horizontal="center"/>
    </xf>
    <xf numFmtId="0" fontId="0" fillId="41" borderId="60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0" fillId="41" borderId="44" xfId="0" applyFill="1" applyBorder="1" applyAlignment="1">
      <alignment horizontal="center"/>
    </xf>
    <xf numFmtId="0" fontId="0" fillId="41" borderId="42" xfId="0" applyFill="1" applyBorder="1" applyAlignment="1">
      <alignment horizontal="center"/>
    </xf>
    <xf numFmtId="0" fontId="0" fillId="41" borderId="25" xfId="0" applyFill="1" applyBorder="1" applyAlignment="1">
      <alignment horizontal="center"/>
    </xf>
    <xf numFmtId="49" fontId="0" fillId="41" borderId="18" xfId="0" applyNumberFormat="1" applyFont="1" applyFill="1" applyBorder="1" applyAlignment="1">
      <alignment/>
    </xf>
    <xf numFmtId="49" fontId="0" fillId="41" borderId="45" xfId="0" applyNumberFormat="1" applyFont="1" applyFill="1" applyBorder="1" applyAlignment="1">
      <alignment/>
    </xf>
    <xf numFmtId="16" fontId="0" fillId="41" borderId="46" xfId="0" applyNumberFormat="1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45" xfId="0" applyFill="1" applyBorder="1" applyAlignment="1">
      <alignment/>
    </xf>
    <xf numFmtId="49" fontId="0" fillId="41" borderId="46" xfId="0" applyNumberFormat="1" applyFont="1" applyFill="1" applyBorder="1" applyAlignment="1">
      <alignment/>
    </xf>
    <xf numFmtId="17" fontId="0" fillId="41" borderId="10" xfId="0" applyNumberFormat="1" applyFont="1" applyFill="1" applyBorder="1" applyAlignment="1">
      <alignment/>
    </xf>
    <xf numFmtId="17" fontId="0" fillId="41" borderId="11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1" xfId="53" applyBorder="1" applyAlignment="1">
      <alignment horizontal="center"/>
      <protection/>
    </xf>
    <xf numFmtId="0" fontId="0" fillId="0" borderId="37" xfId="53" applyBorder="1" applyAlignment="1">
      <alignment horizontal="center"/>
      <protection/>
    </xf>
    <xf numFmtId="49" fontId="0" fillId="41" borderId="23" xfId="53" applyNumberFormat="1" applyFill="1" applyBorder="1">
      <alignment/>
      <protection/>
    </xf>
    <xf numFmtId="49" fontId="0" fillId="41" borderId="26" xfId="53" applyNumberFormat="1" applyFill="1" applyBorder="1">
      <alignment/>
      <protection/>
    </xf>
    <xf numFmtId="49" fontId="0" fillId="42" borderId="21" xfId="0" applyNumberFormat="1" applyFont="1" applyFill="1" applyBorder="1" applyAlignment="1">
      <alignment/>
    </xf>
    <xf numFmtId="49" fontId="0" fillId="43" borderId="20" xfId="53" applyNumberFormat="1" applyFill="1" applyBorder="1">
      <alignment/>
      <protection/>
    </xf>
    <xf numFmtId="49" fontId="0" fillId="43" borderId="12" xfId="53" applyNumberFormat="1" applyFill="1" applyBorder="1">
      <alignment/>
      <protection/>
    </xf>
    <xf numFmtId="49" fontId="0" fillId="43" borderId="23" xfId="53" applyNumberFormat="1" applyFill="1" applyBorder="1">
      <alignment/>
      <protection/>
    </xf>
    <xf numFmtId="49" fontId="0" fillId="11" borderId="21" xfId="0" applyNumberFormat="1" applyFont="1" applyFill="1" applyBorder="1" applyAlignment="1">
      <alignment/>
    </xf>
    <xf numFmtId="49" fontId="0" fillId="11" borderId="19" xfId="0" applyNumberFormat="1" applyFont="1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5" xfId="0" applyFill="1" applyBorder="1" applyAlignment="1">
      <alignment/>
    </xf>
    <xf numFmtId="49" fontId="0" fillId="42" borderId="20" xfId="0" applyNumberFormat="1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9" borderId="21" xfId="0" applyFill="1" applyBorder="1" applyAlignment="1">
      <alignment/>
    </xf>
    <xf numFmtId="49" fontId="0" fillId="41" borderId="22" xfId="0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16" fontId="0" fillId="41" borderId="23" xfId="0" applyNumberFormat="1" applyFont="1" applyFill="1" applyBorder="1" applyAlignment="1">
      <alignment/>
    </xf>
    <xf numFmtId="0" fontId="0" fillId="41" borderId="23" xfId="0" applyFont="1" applyFill="1" applyBorder="1" applyAlignment="1">
      <alignment/>
    </xf>
    <xf numFmtId="49" fontId="0" fillId="42" borderId="12" xfId="0" applyNumberFormat="1" applyFill="1" applyBorder="1" applyAlignment="1">
      <alignment/>
    </xf>
    <xf numFmtId="49" fontId="0" fillId="41" borderId="23" xfId="0" applyNumberFormat="1" applyFont="1" applyFill="1" applyBorder="1" applyAlignment="1">
      <alignment/>
    </xf>
    <xf numFmtId="17" fontId="0" fillId="41" borderId="23" xfId="0" applyNumberFormat="1" applyFont="1" applyFill="1" applyBorder="1" applyAlignment="1">
      <alignment/>
    </xf>
    <xf numFmtId="16" fontId="0" fillId="42" borderId="12" xfId="0" applyNumberFormat="1" applyFont="1" applyFill="1" applyBorder="1" applyAlignment="1">
      <alignment/>
    </xf>
    <xf numFmtId="17" fontId="0" fillId="41" borderId="23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0" fillId="41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4" xfId="0" applyFill="1" applyBorder="1" applyAlignment="1">
      <alignment/>
    </xf>
    <xf numFmtId="0" fontId="0" fillId="42" borderId="56" xfId="0" applyFont="1" applyFill="1" applyBorder="1" applyAlignment="1">
      <alignment/>
    </xf>
    <xf numFmtId="0" fontId="0" fillId="42" borderId="18" xfId="0" applyFont="1" applyFill="1" applyBorder="1" applyAlignment="1">
      <alignment/>
    </xf>
    <xf numFmtId="49" fontId="0" fillId="42" borderId="18" xfId="0" applyNumberFormat="1" applyFont="1" applyFill="1" applyBorder="1" applyAlignment="1">
      <alignment/>
    </xf>
    <xf numFmtId="0" fontId="0" fillId="42" borderId="18" xfId="0" applyFont="1" applyFill="1" applyBorder="1" applyAlignment="1">
      <alignment/>
    </xf>
    <xf numFmtId="0" fontId="0" fillId="41" borderId="59" xfId="0" applyFill="1" applyBorder="1" applyAlignment="1">
      <alignment horizontal="center"/>
    </xf>
    <xf numFmtId="0" fontId="0" fillId="42" borderId="52" xfId="0" applyFont="1" applyFill="1" applyBorder="1" applyAlignment="1">
      <alignment/>
    </xf>
    <xf numFmtId="0" fontId="0" fillId="42" borderId="53" xfId="0" applyFont="1" applyFill="1" applyBorder="1" applyAlignment="1">
      <alignment/>
    </xf>
    <xf numFmtId="17" fontId="0" fillId="11" borderId="56" xfId="0" applyNumberFormat="1" applyFont="1" applyFill="1" applyBorder="1" applyAlignment="1">
      <alignment/>
    </xf>
    <xf numFmtId="17" fontId="0" fillId="11" borderId="18" xfId="0" applyNumberFormat="1" applyFont="1" applyFill="1" applyBorder="1" applyAlignment="1">
      <alignment/>
    </xf>
    <xf numFmtId="0" fontId="0" fillId="11" borderId="18" xfId="0" applyFont="1" applyFill="1" applyBorder="1" applyAlignment="1">
      <alignment/>
    </xf>
    <xf numFmtId="16" fontId="0" fillId="11" borderId="18" xfId="0" applyNumberFormat="1" applyFont="1" applyFill="1" applyBorder="1" applyAlignment="1">
      <alignment/>
    </xf>
    <xf numFmtId="49" fontId="0" fillId="11" borderId="18" xfId="0" applyNumberFormat="1" applyFill="1" applyBorder="1" applyAlignment="1">
      <alignment/>
    </xf>
    <xf numFmtId="0" fontId="0" fillId="35" borderId="18" xfId="0" applyFill="1" applyBorder="1" applyAlignment="1">
      <alignment/>
    </xf>
    <xf numFmtId="17" fontId="0" fillId="11" borderId="18" xfId="0" applyNumberFormat="1" applyFill="1" applyBorder="1" applyAlignment="1">
      <alignment/>
    </xf>
    <xf numFmtId="0" fontId="0" fillId="11" borderId="52" xfId="0" applyFont="1" applyFill="1" applyBorder="1" applyAlignment="1">
      <alignment/>
    </xf>
    <xf numFmtId="0" fontId="0" fillId="11" borderId="56" xfId="0" applyFont="1" applyFill="1" applyBorder="1" applyAlignment="1">
      <alignment/>
    </xf>
    <xf numFmtId="0" fontId="0" fillId="11" borderId="57" xfId="0" applyFont="1" applyFill="1" applyBorder="1" applyAlignment="1">
      <alignment/>
    </xf>
    <xf numFmtId="49" fontId="0" fillId="11" borderId="18" xfId="0" applyNumberFormat="1" applyFont="1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53" xfId="0" applyFill="1" applyBorder="1" applyAlignment="1">
      <alignment/>
    </xf>
    <xf numFmtId="0" fontId="0" fillId="11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7" borderId="56" xfId="0" applyFill="1" applyBorder="1" applyAlignment="1">
      <alignment/>
    </xf>
    <xf numFmtId="0" fontId="0" fillId="37" borderId="18" xfId="0" applyFill="1" applyBorder="1" applyAlignment="1">
      <alignment/>
    </xf>
    <xf numFmtId="0" fontId="0" fillId="42" borderId="13" xfId="0" applyFont="1" applyFill="1" applyBorder="1" applyAlignment="1">
      <alignment/>
    </xf>
    <xf numFmtId="17" fontId="0" fillId="12" borderId="56" xfId="0" applyNumberFormat="1" applyFont="1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8" xfId="0" applyFont="1" applyFill="1" applyBorder="1" applyAlignment="1">
      <alignment/>
    </xf>
    <xf numFmtId="17" fontId="0" fillId="12" borderId="18" xfId="0" applyNumberFormat="1" applyFont="1" applyFill="1" applyBorder="1" applyAlignment="1">
      <alignment/>
    </xf>
    <xf numFmtId="49" fontId="0" fillId="12" borderId="18" xfId="0" applyNumberFormat="1" applyFill="1" applyBorder="1" applyAlignment="1">
      <alignment/>
    </xf>
    <xf numFmtId="17" fontId="0" fillId="41" borderId="53" xfId="0" applyNumberFormat="1" applyFont="1" applyFill="1" applyBorder="1" applyAlignment="1">
      <alignment/>
    </xf>
    <xf numFmtId="0" fontId="0" fillId="11" borderId="53" xfId="0" applyFont="1" applyFill="1" applyBorder="1" applyAlignment="1">
      <alignment/>
    </xf>
    <xf numFmtId="0" fontId="0" fillId="39" borderId="56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5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34" borderId="5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2" xfId="0" applyFill="1" applyBorder="1" applyAlignment="1">
      <alignment/>
    </xf>
    <xf numFmtId="0" fontId="0" fillId="0" borderId="60" xfId="0" applyBorder="1" applyAlignment="1">
      <alignment horizontal="center"/>
    </xf>
    <xf numFmtId="16" fontId="0" fillId="42" borderId="21" xfId="0" applyNumberFormat="1" applyFont="1" applyFill="1" applyBorder="1" applyAlignment="1">
      <alignment/>
    </xf>
    <xf numFmtId="49" fontId="0" fillId="42" borderId="12" xfId="0" applyNumberFormat="1" applyFont="1" applyFill="1" applyBorder="1" applyAlignment="1">
      <alignment/>
    </xf>
    <xf numFmtId="49" fontId="0" fillId="42" borderId="19" xfId="0" applyNumberFormat="1" applyFill="1" applyBorder="1" applyAlignment="1">
      <alignment/>
    </xf>
    <xf numFmtId="0" fontId="0" fillId="42" borderId="75" xfId="0" applyFont="1" applyFill="1" applyBorder="1" applyAlignment="1">
      <alignment/>
    </xf>
    <xf numFmtId="49" fontId="0" fillId="42" borderId="56" xfId="0" applyNumberFormat="1" applyFont="1" applyFill="1" applyBorder="1" applyAlignment="1">
      <alignment/>
    </xf>
    <xf numFmtId="49" fontId="0" fillId="42" borderId="18" xfId="0" applyNumberFormat="1" applyFill="1" applyBorder="1" applyAlignment="1">
      <alignment/>
    </xf>
    <xf numFmtId="0" fontId="0" fillId="42" borderId="53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/>
    </xf>
    <xf numFmtId="0" fontId="0" fillId="38" borderId="56" xfId="0" applyFill="1" applyBorder="1" applyAlignment="1">
      <alignment/>
    </xf>
    <xf numFmtId="0" fontId="0" fillId="38" borderId="18" xfId="0" applyFill="1" applyBorder="1" applyAlignment="1">
      <alignment/>
    </xf>
    <xf numFmtId="0" fontId="0" fillId="37" borderId="53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74" xfId="0" applyFill="1" applyBorder="1" applyAlignment="1">
      <alignment/>
    </xf>
    <xf numFmtId="17" fontId="0" fillId="12" borderId="52" xfId="0" applyNumberFormat="1" applyFont="1" applyFill="1" applyBorder="1" applyAlignment="1">
      <alignment/>
    </xf>
    <xf numFmtId="49" fontId="0" fillId="12" borderId="45" xfId="0" applyNumberFormat="1" applyFill="1" applyBorder="1" applyAlignment="1">
      <alignment/>
    </xf>
    <xf numFmtId="49" fontId="0" fillId="12" borderId="11" xfId="0" applyNumberForma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7" fontId="0" fillId="11" borderId="11" xfId="0" applyNumberFormat="1" applyFont="1" applyFill="1" applyBorder="1" applyAlignment="1">
      <alignment/>
    </xf>
    <xf numFmtId="16" fontId="0" fillId="11" borderId="11" xfId="0" applyNumberFormat="1" applyFont="1" applyFill="1" applyBorder="1" applyAlignment="1">
      <alignment/>
    </xf>
    <xf numFmtId="0" fontId="0" fillId="12" borderId="11" xfId="0" applyFont="1" applyFill="1" applyBorder="1" applyAlignment="1">
      <alignment/>
    </xf>
    <xf numFmtId="17" fontId="0" fillId="12" borderId="11" xfId="0" applyNumberFormat="1" applyFont="1" applyFill="1" applyBorder="1" applyAlignment="1">
      <alignment/>
    </xf>
    <xf numFmtId="17" fontId="0" fillId="11" borderId="46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63" xfId="0" applyBorder="1" applyAlignment="1">
      <alignment horizont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37" borderId="45" xfId="0" applyFill="1" applyBorder="1" applyAlignment="1">
      <alignment/>
    </xf>
    <xf numFmtId="0" fontId="0" fillId="37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46" xfId="0" applyFill="1" applyBorder="1" applyAlignment="1">
      <alignment/>
    </xf>
    <xf numFmtId="0" fontId="0" fillId="37" borderId="10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N27" sqref="N27"/>
    </sheetView>
  </sheetViews>
  <sheetFormatPr defaultColWidth="9.00390625" defaultRowHeight="12.75"/>
  <cols>
    <col min="1" max="1" width="4.25390625" style="1" customWidth="1"/>
    <col min="2" max="2" width="5.75390625" style="1" customWidth="1"/>
    <col min="3" max="3" width="6.25390625" style="1" bestFit="1" customWidth="1"/>
    <col min="4" max="4" width="5.75390625" style="1" customWidth="1"/>
    <col min="5" max="5" width="6.00390625" style="1" bestFit="1" customWidth="1"/>
    <col min="6" max="6" width="6.25390625" style="1" bestFit="1" customWidth="1"/>
    <col min="7" max="7" width="6.25390625" style="1" customWidth="1"/>
    <col min="8" max="8" width="6.25390625" style="1" bestFit="1" customWidth="1"/>
    <col min="9" max="9" width="6.00390625" style="0" bestFit="1" customWidth="1"/>
    <col min="10" max="10" width="11.125" style="21" bestFit="1" customWidth="1"/>
    <col min="11" max="11" width="8.375" style="44" customWidth="1"/>
    <col min="14" max="14" width="4.25390625" style="1" customWidth="1"/>
    <col min="15" max="15" width="5.75390625" style="1" customWidth="1"/>
    <col min="16" max="16" width="6.25390625" style="1" bestFit="1" customWidth="1"/>
    <col min="17" max="17" width="6.00390625" style="1" bestFit="1" customWidth="1"/>
    <col min="18" max="18" width="6.25390625" style="1" customWidth="1"/>
    <col min="19" max="19" width="6.25390625" style="1" bestFit="1" customWidth="1"/>
    <col min="20" max="20" width="6.00390625" style="0" bestFit="1" customWidth="1"/>
    <col min="21" max="21" width="11.125" style="21" bestFit="1" customWidth="1"/>
  </cols>
  <sheetData>
    <row r="1" spans="1:22" ht="16.5" thickBot="1">
      <c r="A1" s="449" t="s">
        <v>257</v>
      </c>
      <c r="B1" s="450"/>
      <c r="C1" s="450"/>
      <c r="D1" s="450"/>
      <c r="E1" s="450"/>
      <c r="F1" s="450"/>
      <c r="G1" s="450"/>
      <c r="H1" s="450"/>
      <c r="I1" s="450"/>
      <c r="J1" s="450"/>
      <c r="K1" s="451"/>
      <c r="L1" s="170"/>
      <c r="M1" s="449" t="s">
        <v>256</v>
      </c>
      <c r="N1" s="450"/>
      <c r="O1" s="450"/>
      <c r="P1" s="450"/>
      <c r="Q1" s="450"/>
      <c r="R1" s="450"/>
      <c r="S1" s="450"/>
      <c r="T1" s="450"/>
      <c r="U1" s="450"/>
      <c r="V1" s="451"/>
    </row>
    <row r="2" spans="1:22" ht="13.5" customHeight="1" thickBot="1">
      <c r="A2" s="458" t="s">
        <v>2</v>
      </c>
      <c r="B2" s="452" t="s">
        <v>1</v>
      </c>
      <c r="C2" s="453"/>
      <c r="D2" s="453"/>
      <c r="E2" s="454"/>
      <c r="F2" s="455" t="s">
        <v>541</v>
      </c>
      <c r="G2" s="456"/>
      <c r="H2" s="456"/>
      <c r="I2" s="457"/>
      <c r="J2" s="460" t="s">
        <v>7</v>
      </c>
      <c r="K2" s="49" t="s">
        <v>29</v>
      </c>
      <c r="M2" s="462" t="s">
        <v>2</v>
      </c>
      <c r="N2" s="452" t="s">
        <v>254</v>
      </c>
      <c r="O2" s="453"/>
      <c r="P2" s="453"/>
      <c r="Q2" s="454"/>
      <c r="R2" s="455" t="s">
        <v>255</v>
      </c>
      <c r="S2" s="456"/>
      <c r="T2" s="456"/>
      <c r="U2" s="457"/>
      <c r="V2" s="171" t="s">
        <v>7</v>
      </c>
    </row>
    <row r="3" spans="1:22" ht="13.5" thickBot="1">
      <c r="A3" s="459"/>
      <c r="B3" s="39" t="s">
        <v>3</v>
      </c>
      <c r="C3" s="23" t="s">
        <v>5</v>
      </c>
      <c r="D3" s="40" t="s">
        <v>6</v>
      </c>
      <c r="E3" s="40" t="s">
        <v>0</v>
      </c>
      <c r="F3" s="41" t="s">
        <v>8</v>
      </c>
      <c r="G3" s="41" t="s">
        <v>9</v>
      </c>
      <c r="H3" s="42" t="s">
        <v>10</v>
      </c>
      <c r="I3" s="43" t="s">
        <v>0</v>
      </c>
      <c r="J3" s="461"/>
      <c r="K3" s="252" t="s">
        <v>540</v>
      </c>
      <c r="M3" s="463"/>
      <c r="N3" s="39" t="s">
        <v>3</v>
      </c>
      <c r="O3" s="23" t="s">
        <v>9</v>
      </c>
      <c r="P3" s="23" t="s">
        <v>10</v>
      </c>
      <c r="Q3" s="23" t="s">
        <v>0</v>
      </c>
      <c r="R3" s="43" t="s">
        <v>8</v>
      </c>
      <c r="S3" s="41" t="s">
        <v>9</v>
      </c>
      <c r="T3" s="42" t="s">
        <v>10</v>
      </c>
      <c r="U3" s="43" t="s">
        <v>0</v>
      </c>
      <c r="V3" s="178"/>
    </row>
    <row r="4" spans="1:22" ht="13.5" thickBot="1">
      <c r="A4" s="77"/>
      <c r="B4" s="154"/>
      <c r="C4" s="23"/>
      <c r="D4" s="23"/>
      <c r="E4" s="23"/>
      <c r="F4" s="43"/>
      <c r="G4" s="156"/>
      <c r="H4" s="155" t="s">
        <v>542</v>
      </c>
      <c r="I4" s="43"/>
      <c r="J4" s="164"/>
      <c r="K4" s="49"/>
      <c r="M4" s="126"/>
      <c r="N4" s="137"/>
      <c r="O4" s="138" t="s">
        <v>4</v>
      </c>
      <c r="P4" s="138"/>
      <c r="Q4" s="138"/>
      <c r="R4" s="43"/>
      <c r="S4" s="177" t="s">
        <v>4</v>
      </c>
      <c r="T4" s="140"/>
      <c r="U4" s="139"/>
      <c r="V4" s="199"/>
    </row>
    <row r="5" spans="1:22" ht="12.75">
      <c r="A5" s="148">
        <v>1</v>
      </c>
      <c r="B5" s="254">
        <v>2</v>
      </c>
      <c r="C5" s="4">
        <v>1</v>
      </c>
      <c r="D5" s="4">
        <v>1</v>
      </c>
      <c r="E5" s="9">
        <f>SUM(B5:D5)</f>
        <v>4</v>
      </c>
      <c r="F5" s="16">
        <v>1</v>
      </c>
      <c r="G5" s="37">
        <v>1</v>
      </c>
      <c r="H5" s="17">
        <v>2</v>
      </c>
      <c r="I5" s="37">
        <f>SUM(F5:H5)</f>
        <v>4</v>
      </c>
      <c r="J5" s="47">
        <f>E5+I5</f>
        <v>8</v>
      </c>
      <c r="K5" s="46" t="s">
        <v>4</v>
      </c>
      <c r="M5" s="148">
        <v>1</v>
      </c>
      <c r="N5" s="141">
        <v>2</v>
      </c>
      <c r="O5" s="142">
        <v>1</v>
      </c>
      <c r="P5" s="142" t="s">
        <v>4</v>
      </c>
      <c r="Q5" s="142">
        <f>SUM(N5:P5)</f>
        <v>3</v>
      </c>
      <c r="R5" s="210" t="s">
        <v>4</v>
      </c>
      <c r="S5" s="157">
        <v>2</v>
      </c>
      <c r="T5" s="144">
        <v>1</v>
      </c>
      <c r="U5" s="143">
        <f>SUM(R5:T5)</f>
        <v>3</v>
      </c>
      <c r="V5" s="145">
        <f aca="true" t="shared" si="0" ref="V5:V18">Q5+U5</f>
        <v>6</v>
      </c>
    </row>
    <row r="6" spans="1:22" ht="12.75">
      <c r="A6" s="134">
        <v>2</v>
      </c>
      <c r="B6" s="253">
        <v>2</v>
      </c>
      <c r="C6" s="6">
        <v>1</v>
      </c>
      <c r="D6" s="6">
        <v>1</v>
      </c>
      <c r="E6" s="9">
        <f aca="true" t="shared" si="1" ref="E6:E35">SUM(B6:D6)</f>
        <v>4</v>
      </c>
      <c r="F6" s="16">
        <v>1</v>
      </c>
      <c r="G6" s="37">
        <v>1</v>
      </c>
      <c r="H6" s="20">
        <v>2</v>
      </c>
      <c r="I6" s="37">
        <f aca="true" t="shared" si="2" ref="I6:I35">SUM(F6:H6)</f>
        <v>4</v>
      </c>
      <c r="J6" s="48">
        <f aca="true" t="shared" si="3" ref="J6:J35">E6+I6</f>
        <v>8</v>
      </c>
      <c r="K6" s="45" t="s">
        <v>4</v>
      </c>
      <c r="M6" s="134">
        <v>2</v>
      </c>
      <c r="N6" s="5">
        <v>2</v>
      </c>
      <c r="O6" s="6">
        <v>1</v>
      </c>
      <c r="P6" s="4" t="s">
        <v>4</v>
      </c>
      <c r="Q6" s="6">
        <f aca="true" t="shared" si="4" ref="Q6:Q18">SUM(N6:P6)</f>
        <v>3</v>
      </c>
      <c r="R6" s="211" t="s">
        <v>4</v>
      </c>
      <c r="S6" s="158">
        <v>2</v>
      </c>
      <c r="T6" s="20">
        <v>1</v>
      </c>
      <c r="U6" s="19">
        <f aca="true" t="shared" si="5" ref="U6:U18">SUM(R6:T6)</f>
        <v>3</v>
      </c>
      <c r="V6" s="146">
        <f t="shared" si="0"/>
        <v>6</v>
      </c>
    </row>
    <row r="7" spans="1:22" ht="12.75">
      <c r="A7" s="134">
        <v>3</v>
      </c>
      <c r="B7" s="253">
        <v>2</v>
      </c>
      <c r="C7" s="6">
        <v>1</v>
      </c>
      <c r="D7" s="6">
        <v>1</v>
      </c>
      <c r="E7" s="9">
        <f t="shared" si="1"/>
        <v>4</v>
      </c>
      <c r="F7" s="16">
        <v>1</v>
      </c>
      <c r="G7" s="37">
        <v>1</v>
      </c>
      <c r="H7" s="20">
        <v>2</v>
      </c>
      <c r="I7" s="37">
        <f t="shared" si="2"/>
        <v>4</v>
      </c>
      <c r="J7" s="48">
        <f t="shared" si="3"/>
        <v>8</v>
      </c>
      <c r="K7" s="45" t="s">
        <v>4</v>
      </c>
      <c r="M7" s="134">
        <v>3</v>
      </c>
      <c r="N7" s="5">
        <v>1</v>
      </c>
      <c r="O7" s="6">
        <v>1</v>
      </c>
      <c r="P7" s="4">
        <v>1</v>
      </c>
      <c r="Q7" s="6">
        <f t="shared" si="4"/>
        <v>3</v>
      </c>
      <c r="R7" s="211" t="s">
        <v>4</v>
      </c>
      <c r="S7" s="158">
        <v>2</v>
      </c>
      <c r="T7" s="20" t="s">
        <v>4</v>
      </c>
      <c r="U7" s="19">
        <f t="shared" si="5"/>
        <v>2</v>
      </c>
      <c r="V7" s="146">
        <f t="shared" si="0"/>
        <v>5</v>
      </c>
    </row>
    <row r="8" spans="1:22" ht="12.75">
      <c r="A8" s="134">
        <v>4</v>
      </c>
      <c r="B8" s="253">
        <v>2</v>
      </c>
      <c r="C8" s="6">
        <v>1</v>
      </c>
      <c r="D8" s="6" t="s">
        <v>4</v>
      </c>
      <c r="E8" s="9">
        <f t="shared" si="1"/>
        <v>3</v>
      </c>
      <c r="F8" s="16">
        <v>1</v>
      </c>
      <c r="G8" s="37">
        <v>2</v>
      </c>
      <c r="H8" s="20">
        <v>1</v>
      </c>
      <c r="I8" s="37">
        <f t="shared" si="2"/>
        <v>4</v>
      </c>
      <c r="J8" s="48">
        <f t="shared" si="3"/>
        <v>7</v>
      </c>
      <c r="K8" s="45" t="s">
        <v>4</v>
      </c>
      <c r="M8" s="134">
        <v>4</v>
      </c>
      <c r="N8" s="5">
        <v>1</v>
      </c>
      <c r="O8" s="6">
        <v>1</v>
      </c>
      <c r="P8" s="4">
        <v>1</v>
      </c>
      <c r="Q8" s="6">
        <f t="shared" si="4"/>
        <v>3</v>
      </c>
      <c r="R8" s="211" t="s">
        <v>4</v>
      </c>
      <c r="S8" s="158">
        <v>2</v>
      </c>
      <c r="T8" s="20" t="s">
        <v>4</v>
      </c>
      <c r="U8" s="19">
        <f t="shared" si="5"/>
        <v>2</v>
      </c>
      <c r="V8" s="146">
        <f t="shared" si="0"/>
        <v>5</v>
      </c>
    </row>
    <row r="9" spans="1:22" ht="12.75">
      <c r="A9" s="134">
        <v>5</v>
      </c>
      <c r="B9" s="253">
        <v>2</v>
      </c>
      <c r="C9" s="6">
        <v>1</v>
      </c>
      <c r="D9" s="6" t="s">
        <v>4</v>
      </c>
      <c r="E9" s="9">
        <f t="shared" si="1"/>
        <v>3</v>
      </c>
      <c r="F9" s="16">
        <v>1</v>
      </c>
      <c r="G9" s="37">
        <v>2</v>
      </c>
      <c r="H9" s="20">
        <v>1</v>
      </c>
      <c r="I9" s="37">
        <f t="shared" si="2"/>
        <v>4</v>
      </c>
      <c r="J9" s="48">
        <f t="shared" si="3"/>
        <v>7</v>
      </c>
      <c r="K9" s="45" t="s">
        <v>4</v>
      </c>
      <c r="M9" s="134">
        <v>5</v>
      </c>
      <c r="N9" s="5">
        <v>1</v>
      </c>
      <c r="O9" s="6" t="s">
        <v>4</v>
      </c>
      <c r="P9" s="4">
        <v>1</v>
      </c>
      <c r="Q9" s="6">
        <f t="shared" si="4"/>
        <v>2</v>
      </c>
      <c r="R9" s="211" t="s">
        <v>4</v>
      </c>
      <c r="S9" s="158">
        <v>2</v>
      </c>
      <c r="T9" s="20">
        <v>1</v>
      </c>
      <c r="U9" s="19">
        <f t="shared" si="5"/>
        <v>3</v>
      </c>
      <c r="V9" s="146">
        <f t="shared" si="0"/>
        <v>5</v>
      </c>
    </row>
    <row r="10" spans="1:22" ht="12.75">
      <c r="A10" s="134">
        <v>6</v>
      </c>
      <c r="B10" s="253">
        <v>2</v>
      </c>
      <c r="C10" s="6">
        <v>1</v>
      </c>
      <c r="D10" s="6" t="s">
        <v>4</v>
      </c>
      <c r="E10" s="9">
        <f t="shared" si="1"/>
        <v>3</v>
      </c>
      <c r="F10" s="16">
        <v>1</v>
      </c>
      <c r="G10" s="37">
        <v>2</v>
      </c>
      <c r="H10" s="20">
        <v>1</v>
      </c>
      <c r="I10" s="37">
        <f t="shared" si="2"/>
        <v>4</v>
      </c>
      <c r="J10" s="48">
        <f t="shared" si="3"/>
        <v>7</v>
      </c>
      <c r="K10" s="45" t="s">
        <v>4</v>
      </c>
      <c r="M10" s="134">
        <v>6</v>
      </c>
      <c r="N10" s="5">
        <v>1</v>
      </c>
      <c r="O10" s="6" t="s">
        <v>4</v>
      </c>
      <c r="P10" s="4">
        <v>1</v>
      </c>
      <c r="Q10" s="6">
        <f t="shared" si="4"/>
        <v>2</v>
      </c>
      <c r="R10" s="211" t="s">
        <v>4</v>
      </c>
      <c r="S10" s="158">
        <v>2</v>
      </c>
      <c r="T10" s="20">
        <v>1</v>
      </c>
      <c r="U10" s="19">
        <f t="shared" si="5"/>
        <v>3</v>
      </c>
      <c r="V10" s="146">
        <f t="shared" si="0"/>
        <v>5</v>
      </c>
    </row>
    <row r="11" spans="1:22" ht="12.75">
      <c r="A11" s="134">
        <v>7</v>
      </c>
      <c r="B11" s="253">
        <v>1</v>
      </c>
      <c r="C11" s="6">
        <v>1</v>
      </c>
      <c r="D11" s="159" t="s">
        <v>4</v>
      </c>
      <c r="E11" s="9">
        <f t="shared" si="1"/>
        <v>2</v>
      </c>
      <c r="F11" s="16">
        <v>1</v>
      </c>
      <c r="G11" s="37">
        <v>1</v>
      </c>
      <c r="H11" s="20">
        <v>2</v>
      </c>
      <c r="I11" s="37">
        <f t="shared" si="2"/>
        <v>4</v>
      </c>
      <c r="J11" s="48">
        <f t="shared" si="3"/>
        <v>6</v>
      </c>
      <c r="K11" s="45">
        <v>1</v>
      </c>
      <c r="M11" s="134">
        <v>7</v>
      </c>
      <c r="N11" s="5">
        <v>1</v>
      </c>
      <c r="O11" s="6" t="s">
        <v>4</v>
      </c>
      <c r="P11" s="4">
        <v>1</v>
      </c>
      <c r="Q11" s="6">
        <f t="shared" si="4"/>
        <v>2</v>
      </c>
      <c r="R11" s="211" t="s">
        <v>4</v>
      </c>
      <c r="S11" s="158">
        <v>1</v>
      </c>
      <c r="T11" s="20">
        <v>1</v>
      </c>
      <c r="U11" s="19">
        <f t="shared" si="5"/>
        <v>2</v>
      </c>
      <c r="V11" s="146">
        <f t="shared" si="0"/>
        <v>4</v>
      </c>
    </row>
    <row r="12" spans="1:22" ht="12.75">
      <c r="A12" s="134">
        <v>8</v>
      </c>
      <c r="B12" s="253">
        <v>2</v>
      </c>
      <c r="C12" s="6" t="s">
        <v>4</v>
      </c>
      <c r="D12" s="6" t="s">
        <v>4</v>
      </c>
      <c r="E12" s="9">
        <f t="shared" si="1"/>
        <v>2</v>
      </c>
      <c r="F12" s="16">
        <v>1</v>
      </c>
      <c r="G12" s="37">
        <v>1</v>
      </c>
      <c r="H12" s="20">
        <v>2</v>
      </c>
      <c r="I12" s="37">
        <f t="shared" si="2"/>
        <v>4</v>
      </c>
      <c r="J12" s="48">
        <f t="shared" si="3"/>
        <v>6</v>
      </c>
      <c r="K12" s="45">
        <v>1</v>
      </c>
      <c r="M12" s="134">
        <v>8</v>
      </c>
      <c r="N12" s="5">
        <v>1</v>
      </c>
      <c r="O12" s="6" t="s">
        <v>4</v>
      </c>
      <c r="P12" s="4">
        <v>1</v>
      </c>
      <c r="Q12" s="6">
        <f t="shared" si="4"/>
        <v>2</v>
      </c>
      <c r="R12" s="211" t="s">
        <v>4</v>
      </c>
      <c r="S12" s="158">
        <v>1</v>
      </c>
      <c r="T12" s="20">
        <v>1</v>
      </c>
      <c r="U12" s="19">
        <f t="shared" si="5"/>
        <v>2</v>
      </c>
      <c r="V12" s="146">
        <f t="shared" si="0"/>
        <v>4</v>
      </c>
    </row>
    <row r="13" spans="1:22" ht="12.75">
      <c r="A13" s="134">
        <v>9</v>
      </c>
      <c r="B13" s="253">
        <v>1</v>
      </c>
      <c r="C13" s="6">
        <v>1</v>
      </c>
      <c r="D13" s="6" t="s">
        <v>4</v>
      </c>
      <c r="E13" s="9">
        <f t="shared" si="1"/>
        <v>2</v>
      </c>
      <c r="F13" s="16">
        <v>1</v>
      </c>
      <c r="G13" s="37">
        <v>1</v>
      </c>
      <c r="H13" s="20">
        <v>2</v>
      </c>
      <c r="I13" s="37">
        <f t="shared" si="2"/>
        <v>4</v>
      </c>
      <c r="J13" s="48">
        <f t="shared" si="3"/>
        <v>6</v>
      </c>
      <c r="K13" s="45">
        <v>1</v>
      </c>
      <c r="M13" s="134">
        <v>9</v>
      </c>
      <c r="N13" s="5" t="s">
        <v>4</v>
      </c>
      <c r="O13" s="6">
        <v>1</v>
      </c>
      <c r="P13" s="4">
        <v>1</v>
      </c>
      <c r="Q13" s="6">
        <f>SUM(N13:P13)</f>
        <v>2</v>
      </c>
      <c r="R13" s="211" t="s">
        <v>4</v>
      </c>
      <c r="S13" s="158">
        <v>1</v>
      </c>
      <c r="T13" s="20">
        <v>1</v>
      </c>
      <c r="U13" s="19">
        <f>SUM(R13:T13)</f>
        <v>2</v>
      </c>
      <c r="V13" s="146">
        <f>Q13+U13</f>
        <v>4</v>
      </c>
    </row>
    <row r="14" spans="1:22" ht="12.75">
      <c r="A14" s="134">
        <v>10</v>
      </c>
      <c r="B14" s="253">
        <v>1</v>
      </c>
      <c r="C14" s="6">
        <v>1</v>
      </c>
      <c r="D14" s="6" t="s">
        <v>4</v>
      </c>
      <c r="E14" s="9">
        <f t="shared" si="1"/>
        <v>2</v>
      </c>
      <c r="F14" s="16">
        <v>1</v>
      </c>
      <c r="G14" s="37">
        <v>1</v>
      </c>
      <c r="H14" s="20">
        <v>1</v>
      </c>
      <c r="I14" s="37">
        <f t="shared" si="2"/>
        <v>3</v>
      </c>
      <c r="J14" s="48">
        <f t="shared" si="3"/>
        <v>5</v>
      </c>
      <c r="K14" s="45">
        <v>1</v>
      </c>
      <c r="M14" s="134">
        <v>10</v>
      </c>
      <c r="N14" s="5" t="s">
        <v>4</v>
      </c>
      <c r="O14" s="6">
        <v>1</v>
      </c>
      <c r="P14" s="4">
        <v>1</v>
      </c>
      <c r="Q14" s="6">
        <f>SUM(N14:P14)</f>
        <v>2</v>
      </c>
      <c r="R14" s="211" t="s">
        <v>4</v>
      </c>
      <c r="S14" s="158">
        <v>1</v>
      </c>
      <c r="T14" s="20">
        <v>1</v>
      </c>
      <c r="U14" s="19">
        <f>SUM(R14:T14)</f>
        <v>2</v>
      </c>
      <c r="V14" s="146">
        <f>Q14+U14</f>
        <v>4</v>
      </c>
    </row>
    <row r="15" spans="1:22" ht="12.75">
      <c r="A15" s="134">
        <v>11</v>
      </c>
      <c r="B15" s="253">
        <v>1</v>
      </c>
      <c r="C15" s="6" t="s">
        <v>4</v>
      </c>
      <c r="D15" s="6">
        <v>1</v>
      </c>
      <c r="E15" s="9">
        <f t="shared" si="1"/>
        <v>2</v>
      </c>
      <c r="F15" s="16">
        <v>1</v>
      </c>
      <c r="G15" s="37">
        <v>1</v>
      </c>
      <c r="H15" s="20">
        <v>1</v>
      </c>
      <c r="I15" s="37">
        <f t="shared" si="2"/>
        <v>3</v>
      </c>
      <c r="J15" s="48">
        <f t="shared" si="3"/>
        <v>5</v>
      </c>
      <c r="K15" s="45">
        <v>1</v>
      </c>
      <c r="M15" s="134">
        <v>11</v>
      </c>
      <c r="N15" s="5" t="s">
        <v>4</v>
      </c>
      <c r="O15" s="6" t="s">
        <v>4</v>
      </c>
      <c r="P15" s="4">
        <v>1</v>
      </c>
      <c r="Q15" s="6">
        <f>SUM(N15:P15)</f>
        <v>1</v>
      </c>
      <c r="R15" s="211" t="s">
        <v>4</v>
      </c>
      <c r="S15" s="158">
        <v>1</v>
      </c>
      <c r="T15" s="20">
        <v>2</v>
      </c>
      <c r="U15" s="19">
        <f>SUM(R15:T15)</f>
        <v>3</v>
      </c>
      <c r="V15" s="146">
        <f>Q15+U15</f>
        <v>4</v>
      </c>
    </row>
    <row r="16" spans="1:22" ht="12.75">
      <c r="A16" s="134">
        <v>12</v>
      </c>
      <c r="B16" s="253">
        <v>1</v>
      </c>
      <c r="C16" s="6" t="s">
        <v>4</v>
      </c>
      <c r="D16" s="6">
        <v>1</v>
      </c>
      <c r="E16" s="9">
        <f t="shared" si="1"/>
        <v>2</v>
      </c>
      <c r="F16" s="16">
        <v>1</v>
      </c>
      <c r="G16" s="37">
        <v>1</v>
      </c>
      <c r="H16" s="20">
        <v>1</v>
      </c>
      <c r="I16" s="37">
        <f t="shared" si="2"/>
        <v>3</v>
      </c>
      <c r="J16" s="48">
        <f t="shared" si="3"/>
        <v>5</v>
      </c>
      <c r="K16" s="45">
        <v>1</v>
      </c>
      <c r="M16" s="134">
        <v>12</v>
      </c>
      <c r="N16" s="5" t="s">
        <v>4</v>
      </c>
      <c r="O16" s="6" t="s">
        <v>4</v>
      </c>
      <c r="P16" s="4">
        <v>1</v>
      </c>
      <c r="Q16" s="6">
        <f>SUM(N16:P16)</f>
        <v>1</v>
      </c>
      <c r="R16" s="211" t="s">
        <v>4</v>
      </c>
      <c r="S16" s="158">
        <v>1</v>
      </c>
      <c r="T16" s="20">
        <v>2</v>
      </c>
      <c r="U16" s="19">
        <f>SUM(R16:T16)</f>
        <v>3</v>
      </c>
      <c r="V16" s="146">
        <f>Q16+U16</f>
        <v>4</v>
      </c>
    </row>
    <row r="17" spans="1:22" ht="12.75">
      <c r="A17" s="134">
        <v>13</v>
      </c>
      <c r="B17" s="253">
        <v>1</v>
      </c>
      <c r="C17" s="6" t="s">
        <v>4</v>
      </c>
      <c r="D17" s="6">
        <v>1</v>
      </c>
      <c r="E17" s="9">
        <f t="shared" si="1"/>
        <v>2</v>
      </c>
      <c r="F17" s="16" t="s">
        <v>4</v>
      </c>
      <c r="G17" s="37">
        <v>1</v>
      </c>
      <c r="H17" s="20">
        <v>2</v>
      </c>
      <c r="I17" s="37">
        <f t="shared" si="2"/>
        <v>3</v>
      </c>
      <c r="J17" s="48">
        <f t="shared" si="3"/>
        <v>5</v>
      </c>
      <c r="K17" s="45">
        <v>1</v>
      </c>
      <c r="M17" s="134">
        <v>13</v>
      </c>
      <c r="N17" s="204" t="s">
        <v>4</v>
      </c>
      <c r="O17" s="205" t="s">
        <v>4</v>
      </c>
      <c r="P17" s="4">
        <v>1</v>
      </c>
      <c r="Q17" s="6">
        <f t="shared" si="4"/>
        <v>1</v>
      </c>
      <c r="R17" s="211" t="s">
        <v>4</v>
      </c>
      <c r="S17" s="158">
        <v>1</v>
      </c>
      <c r="T17" s="20">
        <v>2</v>
      </c>
      <c r="U17" s="19">
        <f t="shared" si="5"/>
        <v>3</v>
      </c>
      <c r="V17" s="146">
        <f t="shared" si="0"/>
        <v>4</v>
      </c>
    </row>
    <row r="18" spans="1:22" ht="13.5" thickBot="1">
      <c r="A18" s="134">
        <v>14</v>
      </c>
      <c r="B18" s="253" t="s">
        <v>4</v>
      </c>
      <c r="C18" s="6">
        <v>1</v>
      </c>
      <c r="D18" s="6">
        <v>1</v>
      </c>
      <c r="E18" s="9">
        <f t="shared" si="1"/>
        <v>2</v>
      </c>
      <c r="F18" s="16" t="s">
        <v>4</v>
      </c>
      <c r="G18" s="37">
        <v>1</v>
      </c>
      <c r="H18" s="20">
        <v>2</v>
      </c>
      <c r="I18" s="37">
        <f t="shared" si="2"/>
        <v>3</v>
      </c>
      <c r="J18" s="48">
        <f t="shared" si="3"/>
        <v>5</v>
      </c>
      <c r="K18" s="45">
        <v>1</v>
      </c>
      <c r="M18" s="134">
        <v>14</v>
      </c>
      <c r="N18" s="204" t="s">
        <v>4</v>
      </c>
      <c r="O18" s="205" t="s">
        <v>4</v>
      </c>
      <c r="P18" s="138">
        <v>1</v>
      </c>
      <c r="Q18" s="205">
        <f t="shared" si="4"/>
        <v>1</v>
      </c>
      <c r="R18" s="212" t="s">
        <v>4</v>
      </c>
      <c r="S18" s="158">
        <v>1</v>
      </c>
      <c r="T18" s="206">
        <v>2</v>
      </c>
      <c r="U18" s="147">
        <f t="shared" si="5"/>
        <v>3</v>
      </c>
      <c r="V18" s="213">
        <f t="shared" si="0"/>
        <v>4</v>
      </c>
    </row>
    <row r="19" spans="1:22" ht="13.5" thickBot="1">
      <c r="A19" s="134">
        <v>15</v>
      </c>
      <c r="B19" s="253" t="s">
        <v>4</v>
      </c>
      <c r="C19" s="6">
        <v>1</v>
      </c>
      <c r="D19" s="6">
        <v>1</v>
      </c>
      <c r="E19" s="9">
        <f t="shared" si="1"/>
        <v>2</v>
      </c>
      <c r="F19" s="16" t="s">
        <v>4</v>
      </c>
      <c r="G19" s="37">
        <v>1</v>
      </c>
      <c r="H19" s="20">
        <v>2</v>
      </c>
      <c r="I19" s="37">
        <f t="shared" si="2"/>
        <v>3</v>
      </c>
      <c r="J19" s="48">
        <f t="shared" si="3"/>
        <v>5</v>
      </c>
      <c r="K19" s="45">
        <v>1</v>
      </c>
      <c r="M19" s="216"/>
      <c r="N19" s="207">
        <f aca="true" t="shared" si="6" ref="N19:V19">SUM(N5:N18)</f>
        <v>10</v>
      </c>
      <c r="O19" s="209">
        <f t="shared" si="6"/>
        <v>6</v>
      </c>
      <c r="P19" s="208">
        <f t="shared" si="6"/>
        <v>12</v>
      </c>
      <c r="Q19" s="207">
        <f t="shared" si="6"/>
        <v>28</v>
      </c>
      <c r="R19" s="215">
        <f t="shared" si="6"/>
        <v>0</v>
      </c>
      <c r="S19" s="208">
        <f t="shared" si="6"/>
        <v>20</v>
      </c>
      <c r="T19" s="209">
        <f t="shared" si="6"/>
        <v>16</v>
      </c>
      <c r="U19" s="214">
        <f t="shared" si="6"/>
        <v>36</v>
      </c>
      <c r="V19" s="209">
        <f t="shared" si="6"/>
        <v>64</v>
      </c>
    </row>
    <row r="20" spans="1:21" ht="12.75">
      <c r="A20" s="134">
        <v>16</v>
      </c>
      <c r="B20" s="253" t="s">
        <v>4</v>
      </c>
      <c r="C20" s="6">
        <v>1</v>
      </c>
      <c r="D20" s="6">
        <v>1</v>
      </c>
      <c r="E20" s="9">
        <f t="shared" si="1"/>
        <v>2</v>
      </c>
      <c r="F20" s="16" t="s">
        <v>4</v>
      </c>
      <c r="G20" s="37">
        <v>1</v>
      </c>
      <c r="H20" s="20">
        <v>2</v>
      </c>
      <c r="I20" s="37">
        <f t="shared" si="2"/>
        <v>3</v>
      </c>
      <c r="J20" s="48">
        <f t="shared" si="3"/>
        <v>5</v>
      </c>
      <c r="K20" s="45">
        <v>1</v>
      </c>
      <c r="M20" s="1"/>
      <c r="N20"/>
      <c r="O20"/>
      <c r="P20"/>
      <c r="Q20"/>
      <c r="R20"/>
      <c r="S20"/>
      <c r="U20"/>
    </row>
    <row r="21" spans="1:21" ht="12.75">
      <c r="A21" s="134">
        <v>17</v>
      </c>
      <c r="B21" s="253" t="s">
        <v>4</v>
      </c>
      <c r="C21" s="6" t="s">
        <v>4</v>
      </c>
      <c r="D21" s="6">
        <v>1</v>
      </c>
      <c r="E21" s="9">
        <f t="shared" si="1"/>
        <v>1</v>
      </c>
      <c r="F21" s="16" t="s">
        <v>4</v>
      </c>
      <c r="G21" s="37">
        <v>1</v>
      </c>
      <c r="H21" s="20">
        <v>2</v>
      </c>
      <c r="I21" s="37">
        <f t="shared" si="2"/>
        <v>3</v>
      </c>
      <c r="J21" s="48">
        <f t="shared" si="3"/>
        <v>4</v>
      </c>
      <c r="K21" s="45">
        <v>2</v>
      </c>
      <c r="M21" s="1"/>
      <c r="N21"/>
      <c r="O21"/>
      <c r="P21"/>
      <c r="Q21"/>
      <c r="R21"/>
      <c r="S21"/>
      <c r="U21"/>
    </row>
    <row r="22" spans="1:21" ht="12.75">
      <c r="A22" s="134">
        <v>18</v>
      </c>
      <c r="B22" s="253" t="s">
        <v>4</v>
      </c>
      <c r="C22" s="6" t="s">
        <v>4</v>
      </c>
      <c r="D22" s="6">
        <v>1</v>
      </c>
      <c r="E22" s="9">
        <f t="shared" si="1"/>
        <v>1</v>
      </c>
      <c r="F22" s="16" t="s">
        <v>4</v>
      </c>
      <c r="G22" s="37">
        <v>1</v>
      </c>
      <c r="H22" s="20">
        <v>2</v>
      </c>
      <c r="I22" s="37">
        <f t="shared" si="2"/>
        <v>3</v>
      </c>
      <c r="J22" s="48">
        <f t="shared" si="3"/>
        <v>4</v>
      </c>
      <c r="K22" s="45">
        <v>2</v>
      </c>
      <c r="M22" s="1"/>
      <c r="N22"/>
      <c r="O22"/>
      <c r="P22"/>
      <c r="Q22"/>
      <c r="R22"/>
      <c r="S22"/>
      <c r="U22"/>
    </row>
    <row r="23" spans="1:21" ht="12.75">
      <c r="A23" s="134">
        <v>19</v>
      </c>
      <c r="B23" s="253" t="s">
        <v>4</v>
      </c>
      <c r="C23" s="6" t="s">
        <v>4</v>
      </c>
      <c r="D23" s="6">
        <v>1</v>
      </c>
      <c r="E23" s="9">
        <f t="shared" si="1"/>
        <v>1</v>
      </c>
      <c r="F23" s="16" t="s">
        <v>4</v>
      </c>
      <c r="G23" s="37">
        <v>1</v>
      </c>
      <c r="H23" s="20">
        <v>2</v>
      </c>
      <c r="I23" s="37">
        <f t="shared" si="2"/>
        <v>3</v>
      </c>
      <c r="J23" s="48">
        <f t="shared" si="3"/>
        <v>4</v>
      </c>
      <c r="K23" s="45">
        <v>2</v>
      </c>
      <c r="M23" s="1"/>
      <c r="N23"/>
      <c r="O23"/>
      <c r="P23"/>
      <c r="Q23"/>
      <c r="R23"/>
      <c r="S23"/>
      <c r="U23"/>
    </row>
    <row r="24" spans="1:21" ht="12.75">
      <c r="A24" s="134">
        <v>20</v>
      </c>
      <c r="B24" s="253" t="s">
        <v>4</v>
      </c>
      <c r="C24" s="6" t="s">
        <v>4</v>
      </c>
      <c r="D24" s="6">
        <v>1</v>
      </c>
      <c r="E24" s="9">
        <f t="shared" si="1"/>
        <v>1</v>
      </c>
      <c r="F24" s="16" t="s">
        <v>4</v>
      </c>
      <c r="G24" s="37">
        <v>1</v>
      </c>
      <c r="H24" s="20">
        <v>2</v>
      </c>
      <c r="I24" s="37">
        <f t="shared" si="2"/>
        <v>3</v>
      </c>
      <c r="J24" s="48">
        <f>E24+I24</f>
        <v>4</v>
      </c>
      <c r="K24" s="45">
        <v>2</v>
      </c>
      <c r="M24" s="1"/>
      <c r="N24"/>
      <c r="O24"/>
      <c r="P24"/>
      <c r="Q24"/>
      <c r="R24"/>
      <c r="S24"/>
      <c r="U24"/>
    </row>
    <row r="25" spans="1:21" ht="12.75">
      <c r="A25" s="134">
        <v>21</v>
      </c>
      <c r="B25" s="253" t="s">
        <v>4</v>
      </c>
      <c r="C25" s="6" t="s">
        <v>4</v>
      </c>
      <c r="D25" s="6">
        <v>1</v>
      </c>
      <c r="E25" s="9">
        <f t="shared" si="1"/>
        <v>1</v>
      </c>
      <c r="F25" s="16" t="s">
        <v>4</v>
      </c>
      <c r="G25" s="37">
        <v>1</v>
      </c>
      <c r="H25" s="20">
        <v>2</v>
      </c>
      <c r="I25" s="37">
        <f t="shared" si="2"/>
        <v>3</v>
      </c>
      <c r="J25" s="48">
        <f t="shared" si="3"/>
        <v>4</v>
      </c>
      <c r="K25" s="45">
        <v>2</v>
      </c>
      <c r="M25" s="1"/>
      <c r="N25"/>
      <c r="O25"/>
      <c r="P25"/>
      <c r="Q25"/>
      <c r="R25"/>
      <c r="S25"/>
      <c r="U25"/>
    </row>
    <row r="26" spans="1:21" ht="12.75">
      <c r="A26" s="134">
        <v>22</v>
      </c>
      <c r="B26" s="253" t="s">
        <v>4</v>
      </c>
      <c r="C26" s="6" t="s">
        <v>4</v>
      </c>
      <c r="D26" s="6">
        <v>1</v>
      </c>
      <c r="E26" s="9">
        <f t="shared" si="1"/>
        <v>1</v>
      </c>
      <c r="F26" s="16" t="s">
        <v>4</v>
      </c>
      <c r="G26" s="37">
        <v>1</v>
      </c>
      <c r="H26" s="20">
        <v>2</v>
      </c>
      <c r="I26" s="37">
        <f t="shared" si="2"/>
        <v>3</v>
      </c>
      <c r="J26" s="48">
        <f t="shared" si="3"/>
        <v>4</v>
      </c>
      <c r="K26" s="45">
        <v>2</v>
      </c>
      <c r="M26" s="1"/>
      <c r="N26"/>
      <c r="O26"/>
      <c r="P26"/>
      <c r="Q26"/>
      <c r="R26"/>
      <c r="S26"/>
      <c r="U26"/>
    </row>
    <row r="27" spans="1:21" ht="12.75">
      <c r="A27" s="134">
        <v>23</v>
      </c>
      <c r="B27" s="253" t="s">
        <v>4</v>
      </c>
      <c r="C27" s="6" t="s">
        <v>4</v>
      </c>
      <c r="D27" s="6">
        <v>1</v>
      </c>
      <c r="E27" s="9">
        <f t="shared" si="1"/>
        <v>1</v>
      </c>
      <c r="F27" s="16" t="s">
        <v>4</v>
      </c>
      <c r="G27" s="37">
        <v>1</v>
      </c>
      <c r="H27" s="20">
        <v>2</v>
      </c>
      <c r="I27" s="37">
        <f t="shared" si="2"/>
        <v>3</v>
      </c>
      <c r="J27" s="48">
        <f t="shared" si="3"/>
        <v>4</v>
      </c>
      <c r="K27" s="45">
        <v>2</v>
      </c>
      <c r="M27" s="1"/>
      <c r="N27"/>
      <c r="O27"/>
      <c r="P27"/>
      <c r="Q27"/>
      <c r="R27"/>
      <c r="S27"/>
      <c r="U27"/>
    </row>
    <row r="28" spans="1:21" ht="12.75">
      <c r="A28" s="134">
        <v>24</v>
      </c>
      <c r="B28" s="253" t="s">
        <v>4</v>
      </c>
      <c r="C28" s="6" t="s">
        <v>4</v>
      </c>
      <c r="D28" s="6">
        <v>1</v>
      </c>
      <c r="E28" s="9">
        <f t="shared" si="1"/>
        <v>1</v>
      </c>
      <c r="F28" s="16" t="s">
        <v>4</v>
      </c>
      <c r="G28" s="37">
        <v>1</v>
      </c>
      <c r="H28" s="20">
        <v>2</v>
      </c>
      <c r="I28" s="37">
        <f t="shared" si="2"/>
        <v>3</v>
      </c>
      <c r="J28" s="48">
        <f t="shared" si="3"/>
        <v>4</v>
      </c>
      <c r="K28" s="45">
        <v>1</v>
      </c>
      <c r="M28" s="1"/>
      <c r="N28"/>
      <c r="O28"/>
      <c r="P28"/>
      <c r="Q28"/>
      <c r="R28"/>
      <c r="S28"/>
      <c r="U28"/>
    </row>
    <row r="29" spans="1:21" ht="12.75">
      <c r="A29" s="134">
        <v>25</v>
      </c>
      <c r="B29" s="253" t="s">
        <v>4</v>
      </c>
      <c r="C29" s="6" t="s">
        <v>4</v>
      </c>
      <c r="D29" s="6">
        <v>1</v>
      </c>
      <c r="E29" s="9">
        <f t="shared" si="1"/>
        <v>1</v>
      </c>
      <c r="F29" s="16" t="s">
        <v>4</v>
      </c>
      <c r="G29" s="37">
        <v>1</v>
      </c>
      <c r="H29" s="20">
        <v>2</v>
      </c>
      <c r="I29" s="37">
        <f t="shared" si="2"/>
        <v>3</v>
      </c>
      <c r="J29" s="48">
        <f t="shared" si="3"/>
        <v>4</v>
      </c>
      <c r="K29" s="45">
        <v>1</v>
      </c>
      <c r="M29" s="1"/>
      <c r="N29"/>
      <c r="O29"/>
      <c r="P29"/>
      <c r="Q29"/>
      <c r="R29"/>
      <c r="S29"/>
      <c r="U29"/>
    </row>
    <row r="30" spans="1:21" ht="12.75">
      <c r="A30" s="135">
        <v>26</v>
      </c>
      <c r="B30" s="253" t="s">
        <v>4</v>
      </c>
      <c r="C30" s="6" t="s">
        <v>4</v>
      </c>
      <c r="D30" s="6">
        <v>1</v>
      </c>
      <c r="E30" s="9">
        <f t="shared" si="1"/>
        <v>1</v>
      </c>
      <c r="F30" s="16" t="s">
        <v>4</v>
      </c>
      <c r="G30" s="37">
        <v>1</v>
      </c>
      <c r="H30" s="20">
        <v>2</v>
      </c>
      <c r="I30" s="37">
        <f t="shared" si="2"/>
        <v>3</v>
      </c>
      <c r="J30" s="48">
        <f t="shared" si="3"/>
        <v>4</v>
      </c>
      <c r="K30" s="45">
        <v>1</v>
      </c>
      <c r="M30" s="1"/>
      <c r="N30"/>
      <c r="O30"/>
      <c r="P30"/>
      <c r="Q30"/>
      <c r="R30"/>
      <c r="S30"/>
      <c r="U30"/>
    </row>
    <row r="31" spans="1:21" ht="12.75">
      <c r="A31" s="135">
        <v>27</v>
      </c>
      <c r="B31" s="253" t="s">
        <v>4</v>
      </c>
      <c r="C31" s="6" t="s">
        <v>4</v>
      </c>
      <c r="D31" s="6">
        <v>1</v>
      </c>
      <c r="E31" s="9">
        <f t="shared" si="1"/>
        <v>1</v>
      </c>
      <c r="F31" s="18" t="s">
        <v>4</v>
      </c>
      <c r="G31" s="37">
        <v>1</v>
      </c>
      <c r="H31" s="20">
        <v>2</v>
      </c>
      <c r="I31" s="37">
        <f t="shared" si="2"/>
        <v>3</v>
      </c>
      <c r="J31" s="48">
        <f t="shared" si="3"/>
        <v>4</v>
      </c>
      <c r="K31" s="45">
        <v>1</v>
      </c>
      <c r="M31" s="1"/>
      <c r="N31"/>
      <c r="O31"/>
      <c r="P31"/>
      <c r="Q31"/>
      <c r="R31"/>
      <c r="S31"/>
      <c r="U31"/>
    </row>
    <row r="32" spans="1:21" ht="12.75">
      <c r="A32" s="134">
        <v>28</v>
      </c>
      <c r="B32" s="253" t="s">
        <v>4</v>
      </c>
      <c r="C32" s="6" t="s">
        <v>4</v>
      </c>
      <c r="D32" s="6">
        <v>1</v>
      </c>
      <c r="E32" s="9">
        <f t="shared" si="1"/>
        <v>1</v>
      </c>
      <c r="F32" s="18" t="s">
        <v>4</v>
      </c>
      <c r="G32" s="37">
        <v>1</v>
      </c>
      <c r="H32" s="20">
        <v>2</v>
      </c>
      <c r="I32" s="37">
        <f t="shared" si="2"/>
        <v>3</v>
      </c>
      <c r="J32" s="48">
        <f t="shared" si="3"/>
        <v>4</v>
      </c>
      <c r="K32" s="45">
        <v>1</v>
      </c>
      <c r="M32" s="1"/>
      <c r="N32"/>
      <c r="O32"/>
      <c r="P32"/>
      <c r="Q32"/>
      <c r="R32"/>
      <c r="S32"/>
      <c r="U32"/>
    </row>
    <row r="33" spans="1:21" ht="12.75">
      <c r="A33" s="162">
        <v>29</v>
      </c>
      <c r="B33" s="253" t="s">
        <v>4</v>
      </c>
      <c r="C33" s="6" t="s">
        <v>4</v>
      </c>
      <c r="D33" s="6">
        <v>1</v>
      </c>
      <c r="E33" s="9">
        <f t="shared" si="1"/>
        <v>1</v>
      </c>
      <c r="F33" s="18" t="s">
        <v>4</v>
      </c>
      <c r="G33" s="37">
        <v>1</v>
      </c>
      <c r="H33" s="20">
        <v>2</v>
      </c>
      <c r="I33" s="37">
        <f t="shared" si="2"/>
        <v>3</v>
      </c>
      <c r="J33" s="48">
        <f t="shared" si="3"/>
        <v>4</v>
      </c>
      <c r="K33" s="45">
        <v>1</v>
      </c>
      <c r="M33" s="1"/>
      <c r="N33"/>
      <c r="O33"/>
      <c r="P33"/>
      <c r="Q33"/>
      <c r="R33"/>
      <c r="S33"/>
      <c r="U33"/>
    </row>
    <row r="34" spans="1:21" ht="12.75">
      <c r="A34" s="162">
        <v>30</v>
      </c>
      <c r="B34" s="253" t="s">
        <v>4</v>
      </c>
      <c r="C34" s="6" t="s">
        <v>4</v>
      </c>
      <c r="D34" s="6">
        <v>1</v>
      </c>
      <c r="E34" s="9">
        <f>SUM(B34:D34)</f>
        <v>1</v>
      </c>
      <c r="F34" s="18" t="s">
        <v>4</v>
      </c>
      <c r="G34" s="37">
        <v>1</v>
      </c>
      <c r="H34" s="20">
        <v>2</v>
      </c>
      <c r="I34" s="37">
        <f>SUM(F34:H34)</f>
        <v>3</v>
      </c>
      <c r="J34" s="48">
        <f>E34+I34</f>
        <v>4</v>
      </c>
      <c r="K34" s="45">
        <v>1</v>
      </c>
      <c r="N34"/>
      <c r="O34"/>
      <c r="P34"/>
      <c r="Q34"/>
      <c r="R34"/>
      <c r="S34"/>
      <c r="U34"/>
    </row>
    <row r="35" spans="1:19" ht="13.5" thickBot="1">
      <c r="A35" s="136">
        <v>31</v>
      </c>
      <c r="B35" s="253" t="s">
        <v>4</v>
      </c>
      <c r="C35" s="138" t="s">
        <v>4</v>
      </c>
      <c r="D35" s="6">
        <v>1</v>
      </c>
      <c r="E35" s="9">
        <f t="shared" si="1"/>
        <v>1</v>
      </c>
      <c r="F35" s="160" t="s">
        <v>4</v>
      </c>
      <c r="G35" s="163">
        <v>1</v>
      </c>
      <c r="H35" s="20">
        <v>2</v>
      </c>
      <c r="I35" s="37">
        <f t="shared" si="2"/>
        <v>3</v>
      </c>
      <c r="J35" s="48">
        <f t="shared" si="3"/>
        <v>4</v>
      </c>
      <c r="K35" s="161">
        <v>1</v>
      </c>
      <c r="N35"/>
      <c r="O35" s="11"/>
      <c r="P35"/>
      <c r="Q35"/>
      <c r="R35"/>
      <c r="S35"/>
    </row>
    <row r="36" spans="1:19" ht="13.5" thickBot="1">
      <c r="A36" s="12"/>
      <c r="B36" s="13">
        <f aca="true" t="shared" si="7" ref="B36:G36">SUM(B5:B35)</f>
        <v>20</v>
      </c>
      <c r="C36" s="13">
        <f t="shared" si="7"/>
        <v>12</v>
      </c>
      <c r="D36" s="13">
        <f t="shared" si="7"/>
        <v>24</v>
      </c>
      <c r="E36" s="13">
        <f t="shared" si="7"/>
        <v>56</v>
      </c>
      <c r="F36" s="15">
        <f t="shared" si="7"/>
        <v>12</v>
      </c>
      <c r="G36" s="15">
        <f t="shared" si="7"/>
        <v>34</v>
      </c>
      <c r="H36" s="14">
        <f>SUM(H5:H35)+4</f>
        <v>60</v>
      </c>
      <c r="I36" s="14">
        <f>SUM(I5:I35)</f>
        <v>102</v>
      </c>
      <c r="J36" s="165">
        <f>SUM(J5:J35)</f>
        <v>158</v>
      </c>
      <c r="K36" s="169">
        <f>SUM(K5:K35)</f>
        <v>32</v>
      </c>
      <c r="N36"/>
      <c r="O36"/>
      <c r="P36"/>
      <c r="Q36"/>
      <c r="R36"/>
      <c r="S36"/>
    </row>
  </sheetData>
  <sheetProtection/>
  <mergeCells count="9">
    <mergeCell ref="M1:V1"/>
    <mergeCell ref="N2:Q2"/>
    <mergeCell ref="R2:U2"/>
    <mergeCell ref="A1:K1"/>
    <mergeCell ref="A2:A3"/>
    <mergeCell ref="B2:E2"/>
    <mergeCell ref="F2:I2"/>
    <mergeCell ref="J2:J3"/>
    <mergeCell ref="M2:M3"/>
  </mergeCells>
  <printOptions/>
  <pageMargins left="0.75" right="0.75" top="1" bottom="1" header="0.5" footer="0.5"/>
  <pageSetup horizontalDpi="600" verticalDpi="600" orientation="portrait" paperSize="9" r:id="rId1"/>
  <ignoredErrors>
    <ignoredError sqref="H36" formula="1"/>
    <ignoredError sqref="Q7:Q8 E5:E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14" sqref="B14:C25"/>
    </sheetView>
  </sheetViews>
  <sheetFormatPr defaultColWidth="9.00390625" defaultRowHeight="12.75"/>
  <cols>
    <col min="1" max="1" width="5.00390625" style="1" customWidth="1"/>
    <col min="2" max="2" width="18.625" style="57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  <col min="9" max="9" width="18.875" style="0" bestFit="1" customWidth="1"/>
  </cols>
  <sheetData>
    <row r="1" spans="1:6" ht="13.5" thickBot="1">
      <c r="A1" s="101" t="s">
        <v>2</v>
      </c>
      <c r="B1" s="107" t="s">
        <v>200</v>
      </c>
      <c r="C1" s="176" t="s">
        <v>201</v>
      </c>
      <c r="D1" s="103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433" t="s">
        <v>128</v>
      </c>
      <c r="C2" s="291">
        <v>70</v>
      </c>
      <c r="D2" s="108"/>
      <c r="E2" s="29"/>
      <c r="F2" s="85"/>
    </row>
    <row r="3" spans="1:6" ht="12.75">
      <c r="A3" s="96">
        <v>2</v>
      </c>
      <c r="B3" s="434" t="s">
        <v>88</v>
      </c>
      <c r="C3" s="293">
        <v>65</v>
      </c>
      <c r="D3" s="109"/>
      <c r="E3" s="27"/>
      <c r="F3" s="89"/>
    </row>
    <row r="4" spans="1:6" ht="12.75">
      <c r="A4" s="96">
        <v>3</v>
      </c>
      <c r="B4" s="434" t="s">
        <v>115</v>
      </c>
      <c r="C4" s="293">
        <v>55</v>
      </c>
      <c r="D4" s="109"/>
      <c r="E4" s="27"/>
      <c r="F4" s="89"/>
    </row>
    <row r="5" spans="1:6" ht="12.75">
      <c r="A5" s="96">
        <v>4</v>
      </c>
      <c r="B5" s="434" t="s">
        <v>214</v>
      </c>
      <c r="C5" s="293">
        <v>54</v>
      </c>
      <c r="D5" s="109"/>
      <c r="E5" s="27"/>
      <c r="F5" s="89"/>
    </row>
    <row r="6" spans="1:6" ht="12.75">
      <c r="A6" s="96">
        <v>5</v>
      </c>
      <c r="B6" s="434" t="s">
        <v>158</v>
      </c>
      <c r="C6" s="293">
        <v>33.5</v>
      </c>
      <c r="D6" s="109"/>
      <c r="E6" s="27"/>
      <c r="F6" s="89"/>
    </row>
    <row r="7" spans="1:6" ht="12.75">
      <c r="A7" s="96">
        <v>6</v>
      </c>
      <c r="B7" s="434" t="s">
        <v>99</v>
      </c>
      <c r="C7" s="293">
        <v>20.5</v>
      </c>
      <c r="D7" s="109"/>
      <c r="E7" s="27"/>
      <c r="F7" s="89"/>
    </row>
    <row r="8" spans="1:6" ht="12.75">
      <c r="A8" s="96">
        <v>7</v>
      </c>
      <c r="B8" s="434" t="s">
        <v>310</v>
      </c>
      <c r="C8" s="293">
        <v>10</v>
      </c>
      <c r="D8" s="109"/>
      <c r="E8" s="27"/>
      <c r="F8" s="89"/>
    </row>
    <row r="9" spans="1:6" ht="12.75">
      <c r="A9" s="96">
        <v>8</v>
      </c>
      <c r="B9" s="434" t="s">
        <v>427</v>
      </c>
      <c r="C9" s="293">
        <v>6.5</v>
      </c>
      <c r="D9" s="109"/>
      <c r="E9" s="27"/>
      <c r="F9" s="89"/>
    </row>
    <row r="10" spans="1:6" ht="12.75">
      <c r="A10" s="96">
        <v>9</v>
      </c>
      <c r="B10" s="434" t="s">
        <v>418</v>
      </c>
      <c r="C10" s="293">
        <v>2</v>
      </c>
      <c r="D10" s="109"/>
      <c r="E10" s="27"/>
      <c r="F10" s="89"/>
    </row>
    <row r="11" spans="1:6" ht="12.75">
      <c r="A11" s="96">
        <v>10</v>
      </c>
      <c r="B11" s="434" t="s">
        <v>451</v>
      </c>
      <c r="C11" s="293">
        <v>1.5</v>
      </c>
      <c r="D11" s="109"/>
      <c r="E11" s="27"/>
      <c r="F11" s="89"/>
    </row>
    <row r="12" spans="1:6" ht="12.75">
      <c r="A12" s="96">
        <v>11</v>
      </c>
      <c r="B12" s="434" t="s">
        <v>442</v>
      </c>
      <c r="C12" s="293">
        <v>0</v>
      </c>
      <c r="D12" s="109"/>
      <c r="E12" s="27"/>
      <c r="F12" s="89"/>
    </row>
    <row r="13" spans="1:6" ht="13.5" thickBot="1">
      <c r="A13" s="96">
        <v>12</v>
      </c>
      <c r="B13" s="434" t="s">
        <v>450</v>
      </c>
      <c r="C13" s="293">
        <v>0</v>
      </c>
      <c r="D13" s="109"/>
      <c r="E13" s="27"/>
      <c r="F13" s="89"/>
    </row>
    <row r="14" spans="1:6" ht="12.75">
      <c r="A14" s="96">
        <v>13</v>
      </c>
      <c r="B14" s="404" t="s">
        <v>185</v>
      </c>
      <c r="C14" s="291">
        <v>5.5</v>
      </c>
      <c r="D14" s="109"/>
      <c r="E14" s="27"/>
      <c r="F14" s="89"/>
    </row>
    <row r="15" spans="1:6" ht="12.75">
      <c r="A15" s="96">
        <v>14</v>
      </c>
      <c r="B15" s="375" t="s">
        <v>138</v>
      </c>
      <c r="C15" s="293">
        <v>4.5</v>
      </c>
      <c r="D15" s="109"/>
      <c r="E15" s="27"/>
      <c r="F15" s="89"/>
    </row>
    <row r="16" spans="1:6" ht="12.75">
      <c r="A16" s="96">
        <v>15</v>
      </c>
      <c r="B16" s="375" t="s">
        <v>123</v>
      </c>
      <c r="C16" s="293">
        <v>20</v>
      </c>
      <c r="D16" s="109"/>
      <c r="E16" s="27"/>
      <c r="F16" s="89"/>
    </row>
    <row r="17" spans="1:6" ht="12.75">
      <c r="A17" s="96">
        <v>16</v>
      </c>
      <c r="B17" s="375" t="s">
        <v>465</v>
      </c>
      <c r="C17" s="301">
        <v>2</v>
      </c>
      <c r="D17" s="109"/>
      <c r="E17" s="27"/>
      <c r="F17" s="89"/>
    </row>
    <row r="18" spans="1:6" ht="12.75">
      <c r="A18" s="96">
        <v>17</v>
      </c>
      <c r="B18" s="375" t="s">
        <v>434</v>
      </c>
      <c r="C18" s="293">
        <v>1.5</v>
      </c>
      <c r="D18" s="109"/>
      <c r="E18" s="27"/>
      <c r="F18" s="89"/>
    </row>
    <row r="19" spans="1:6" ht="12.75">
      <c r="A19" s="96">
        <v>18</v>
      </c>
      <c r="B19" s="375" t="s">
        <v>512</v>
      </c>
      <c r="C19" s="293">
        <v>1.5</v>
      </c>
      <c r="D19" s="109"/>
      <c r="E19" s="27"/>
      <c r="F19" s="89"/>
    </row>
    <row r="20" spans="1:6" ht="12.75">
      <c r="A20" s="96">
        <v>19</v>
      </c>
      <c r="B20" s="375" t="s">
        <v>182</v>
      </c>
      <c r="C20" s="293">
        <v>1</v>
      </c>
      <c r="D20" s="109"/>
      <c r="E20" s="27"/>
      <c r="F20" s="89"/>
    </row>
    <row r="21" spans="1:6" ht="12.75">
      <c r="A21" s="96">
        <v>20</v>
      </c>
      <c r="B21" s="375" t="s">
        <v>278</v>
      </c>
      <c r="C21" s="293">
        <v>1</v>
      </c>
      <c r="D21" s="109"/>
      <c r="E21" s="27"/>
      <c r="F21" s="89"/>
    </row>
    <row r="22" spans="1:6" ht="12.75">
      <c r="A22" s="96">
        <v>21</v>
      </c>
      <c r="B22" s="375" t="s">
        <v>241</v>
      </c>
      <c r="C22" s="293">
        <v>0.5</v>
      </c>
      <c r="D22" s="109"/>
      <c r="E22" s="27"/>
      <c r="F22" s="89"/>
    </row>
    <row r="23" spans="1:6" ht="12.75">
      <c r="A23" s="96">
        <v>22</v>
      </c>
      <c r="B23" s="375" t="s">
        <v>274</v>
      </c>
      <c r="C23" s="293">
        <v>0.5</v>
      </c>
      <c r="D23" s="109"/>
      <c r="E23" s="27"/>
      <c r="F23" s="89"/>
    </row>
    <row r="24" spans="1:6" ht="12.75">
      <c r="A24" s="96">
        <v>23</v>
      </c>
      <c r="B24" s="375" t="s">
        <v>479</v>
      </c>
      <c r="C24" s="293">
        <v>0</v>
      </c>
      <c r="D24" s="109"/>
      <c r="E24" s="27"/>
      <c r="F24" s="89"/>
    </row>
    <row r="25" spans="1:6" ht="13.5" thickBot="1">
      <c r="A25" s="96">
        <v>24</v>
      </c>
      <c r="B25" s="376" t="s">
        <v>532</v>
      </c>
      <c r="C25" s="299">
        <v>0</v>
      </c>
      <c r="D25" s="109"/>
      <c r="E25" s="27"/>
      <c r="F25" s="89"/>
    </row>
    <row r="26" spans="1:6" ht="12.75">
      <c r="A26" s="96">
        <v>25</v>
      </c>
      <c r="B26" s="306"/>
      <c r="C26" s="293"/>
      <c r="D26" s="109"/>
      <c r="E26" s="27"/>
      <c r="F26" s="89"/>
    </row>
    <row r="27" spans="1:6" ht="12.75">
      <c r="A27" s="96">
        <v>26</v>
      </c>
      <c r="B27" s="308"/>
      <c r="C27" s="293"/>
      <c r="D27" s="109"/>
      <c r="E27" s="27"/>
      <c r="F27" s="89"/>
    </row>
    <row r="28" spans="1:6" ht="12.75">
      <c r="A28" s="96">
        <v>27</v>
      </c>
      <c r="B28" s="310"/>
      <c r="C28" s="293"/>
      <c r="D28" s="109"/>
      <c r="E28" s="27"/>
      <c r="F28" s="89"/>
    </row>
    <row r="29" spans="1:6" ht="13.5" thickBot="1">
      <c r="A29" s="98">
        <v>28</v>
      </c>
      <c r="B29" s="312"/>
      <c r="C29" s="299"/>
      <c r="D29" s="110"/>
      <c r="E29" s="33"/>
      <c r="F29" s="92"/>
    </row>
    <row r="30" spans="1:6" ht="12.75">
      <c r="A30" s="97">
        <v>29</v>
      </c>
      <c r="B30" s="314"/>
      <c r="C30" s="301"/>
      <c r="D30" s="111"/>
      <c r="E30" s="123"/>
      <c r="F30" s="38"/>
    </row>
    <row r="31" spans="1:6" ht="12.75">
      <c r="A31" s="96">
        <v>30</v>
      </c>
      <c r="B31" s="306"/>
      <c r="C31" s="293"/>
      <c r="D31" s="109"/>
      <c r="E31" s="27"/>
      <c r="F31" s="89"/>
    </row>
    <row r="32" spans="1:6" ht="12.75">
      <c r="A32" s="96">
        <v>31</v>
      </c>
      <c r="B32" s="306"/>
      <c r="C32" s="293"/>
      <c r="D32" s="109"/>
      <c r="E32" s="27"/>
      <c r="F32" s="89"/>
    </row>
    <row r="33" spans="1:6" ht="12.75">
      <c r="A33" s="96">
        <v>32</v>
      </c>
      <c r="B33" s="306"/>
      <c r="C33" s="293"/>
      <c r="D33" s="109"/>
      <c r="E33" s="27"/>
      <c r="F33" s="89"/>
    </row>
    <row r="34" spans="1:6" ht="12.75">
      <c r="A34" s="96">
        <v>33</v>
      </c>
      <c r="B34" s="306"/>
      <c r="C34" s="293"/>
      <c r="D34" s="109"/>
      <c r="E34" s="27"/>
      <c r="F34" s="89"/>
    </row>
    <row r="35" spans="1:6" ht="12.75">
      <c r="A35" s="96">
        <v>34</v>
      </c>
      <c r="B35" s="308"/>
      <c r="C35" s="293"/>
      <c r="D35" s="109"/>
      <c r="E35" s="27"/>
      <c r="F35" s="89"/>
    </row>
    <row r="36" spans="1:6" ht="12.75">
      <c r="A36" s="96">
        <v>35</v>
      </c>
      <c r="B36" s="306"/>
      <c r="C36" s="293"/>
      <c r="D36" s="109"/>
      <c r="E36" s="27"/>
      <c r="F36" s="89"/>
    </row>
    <row r="37" spans="1:6" ht="12.75">
      <c r="A37" s="96">
        <v>36</v>
      </c>
      <c r="B37" s="308"/>
      <c r="C37" s="293"/>
      <c r="D37" s="109"/>
      <c r="E37" s="27"/>
      <c r="F37" s="89"/>
    </row>
    <row r="38" spans="1:6" ht="12.75">
      <c r="A38" s="96">
        <v>37</v>
      </c>
      <c r="B38" s="308"/>
      <c r="C38" s="293"/>
      <c r="D38" s="109"/>
      <c r="E38" s="27"/>
      <c r="F38" s="89"/>
    </row>
    <row r="39" spans="1:6" ht="12.75">
      <c r="A39" s="96">
        <v>38</v>
      </c>
      <c r="B39" s="311"/>
      <c r="C39" s="293"/>
      <c r="D39" s="109"/>
      <c r="E39" s="27"/>
      <c r="F39" s="89"/>
    </row>
    <row r="40" spans="1:6" ht="12.75">
      <c r="A40" s="96">
        <v>39</v>
      </c>
      <c r="B40" s="306"/>
      <c r="C40" s="293"/>
      <c r="D40" s="109"/>
      <c r="E40" s="27"/>
      <c r="F40" s="89"/>
    </row>
    <row r="41" spans="1:6" ht="12.75">
      <c r="A41" s="96">
        <v>40</v>
      </c>
      <c r="B41" s="308"/>
      <c r="C41" s="293"/>
      <c r="D41" s="109"/>
      <c r="E41" s="27"/>
      <c r="F41" s="89"/>
    </row>
    <row r="42" spans="1:6" ht="12.75">
      <c r="A42" s="96">
        <v>41</v>
      </c>
      <c r="B42" s="310"/>
      <c r="C42" s="293"/>
      <c r="D42" s="109"/>
      <c r="E42" s="27"/>
      <c r="F42" s="89"/>
    </row>
    <row r="43" spans="1:6" ht="12.75">
      <c r="A43" s="96">
        <v>42</v>
      </c>
      <c r="B43" s="308"/>
      <c r="C43" s="293"/>
      <c r="D43" s="109"/>
      <c r="E43" s="27"/>
      <c r="F43" s="89"/>
    </row>
    <row r="44" spans="1:6" ht="12.75">
      <c r="A44" s="96">
        <v>43</v>
      </c>
      <c r="B44" s="306"/>
      <c r="C44" s="293"/>
      <c r="D44" s="109"/>
      <c r="E44" s="27"/>
      <c r="F44" s="89"/>
    </row>
    <row r="45" spans="1:6" ht="12.75">
      <c r="A45" s="96">
        <v>44</v>
      </c>
      <c r="B45" s="308"/>
      <c r="C45" s="293"/>
      <c r="D45" s="109"/>
      <c r="E45" s="27"/>
      <c r="F45" s="89"/>
    </row>
    <row r="46" spans="1:6" ht="12.75">
      <c r="A46" s="96">
        <v>45</v>
      </c>
      <c r="B46" s="306"/>
      <c r="C46" s="293"/>
      <c r="D46" s="109"/>
      <c r="E46" s="27"/>
      <c r="F46" s="89"/>
    </row>
    <row r="47" spans="1:6" ht="12.75">
      <c r="A47" s="96">
        <v>46</v>
      </c>
      <c r="B47" s="308"/>
      <c r="C47" s="293"/>
      <c r="D47" s="109"/>
      <c r="E47" s="27"/>
      <c r="F47" s="89"/>
    </row>
    <row r="48" spans="1:6" ht="12.75">
      <c r="A48" s="96">
        <v>47</v>
      </c>
      <c r="B48" s="322"/>
      <c r="C48" s="293"/>
      <c r="D48" s="109"/>
      <c r="E48" s="27"/>
      <c r="F48" s="89"/>
    </row>
    <row r="49" spans="1:6" ht="12.75">
      <c r="A49" s="96">
        <v>48</v>
      </c>
      <c r="B49" s="306"/>
      <c r="C49" s="293"/>
      <c r="D49" s="109"/>
      <c r="E49" s="27"/>
      <c r="F49" s="89"/>
    </row>
    <row r="50" spans="1:6" ht="12.75">
      <c r="A50" s="96">
        <v>49</v>
      </c>
      <c r="B50" s="306"/>
      <c r="C50" s="293"/>
      <c r="D50" s="109"/>
      <c r="E50" s="27"/>
      <c r="F50" s="89"/>
    </row>
    <row r="51" spans="1:6" ht="12.75">
      <c r="A51" s="96">
        <v>50</v>
      </c>
      <c r="B51" s="322"/>
      <c r="C51" s="293"/>
      <c r="D51" s="109"/>
      <c r="E51" s="27"/>
      <c r="F51" s="89"/>
    </row>
    <row r="52" spans="1:6" ht="12.75">
      <c r="A52" s="96">
        <v>51</v>
      </c>
      <c r="B52" s="322"/>
      <c r="C52" s="293"/>
      <c r="D52" s="109"/>
      <c r="E52" s="27"/>
      <c r="F52" s="89"/>
    </row>
    <row r="53" spans="1:6" ht="12.75">
      <c r="A53" s="96">
        <v>52</v>
      </c>
      <c r="B53" s="306"/>
      <c r="C53" s="293"/>
      <c r="D53" s="109"/>
      <c r="E53" s="27"/>
      <c r="F53" s="89"/>
    </row>
    <row r="54" spans="1:6" ht="12.75">
      <c r="A54" s="96">
        <v>53</v>
      </c>
      <c r="B54" s="310"/>
      <c r="C54" s="293"/>
      <c r="D54" s="109"/>
      <c r="E54" s="27"/>
      <c r="F54" s="89"/>
    </row>
    <row r="55" spans="1:6" ht="12.75">
      <c r="A55" s="96">
        <v>54</v>
      </c>
      <c r="B55" s="306"/>
      <c r="C55" s="293"/>
      <c r="D55" s="109"/>
      <c r="E55" s="27"/>
      <c r="F55" s="89"/>
    </row>
    <row r="56" spans="1:6" ht="12.75">
      <c r="A56" s="96">
        <v>55</v>
      </c>
      <c r="B56" s="310"/>
      <c r="C56" s="293"/>
      <c r="D56" s="109"/>
      <c r="E56" s="27"/>
      <c r="F56" s="89"/>
    </row>
    <row r="57" spans="1:6" ht="13.5" thickBot="1">
      <c r="A57" s="98">
        <v>56</v>
      </c>
      <c r="B57" s="413"/>
      <c r="C57" s="299"/>
      <c r="D57" s="110"/>
      <c r="E57" s="33"/>
      <c r="F57" s="92"/>
    </row>
    <row r="58" spans="2:5" ht="12.75">
      <c r="B58" s="115"/>
      <c r="C58" s="8"/>
      <c r="D58" s="8"/>
      <c r="E58" s="8"/>
    </row>
    <row r="59" spans="2:5" ht="12.75">
      <c r="B59" s="115"/>
      <c r="C59" s="8"/>
      <c r="D59" s="8"/>
      <c r="E59" s="8"/>
    </row>
    <row r="60" spans="2:5" ht="12.75">
      <c r="B60" s="115"/>
      <c r="C60" s="8"/>
      <c r="D60" s="8"/>
      <c r="E60" s="8"/>
    </row>
    <row r="61" spans="2:5" ht="12.75">
      <c r="B61" s="115"/>
      <c r="C61" s="8"/>
      <c r="D61" s="8"/>
      <c r="E61" s="8"/>
    </row>
    <row r="62" spans="2:5" ht="12.75">
      <c r="B62" s="115"/>
      <c r="C62" s="8"/>
      <c r="D62" s="8"/>
      <c r="E62" s="8"/>
    </row>
    <row r="63" spans="2:5" ht="12.75">
      <c r="B63" s="115"/>
      <c r="C63" s="8"/>
      <c r="D63" s="8"/>
      <c r="E63" s="8"/>
    </row>
    <row r="64" spans="2:5" ht="12.75">
      <c r="B64" s="115"/>
      <c r="C64" s="8"/>
      <c r="D64" s="8"/>
      <c r="E64" s="8"/>
    </row>
    <row r="65" spans="2:5" ht="12.75">
      <c r="B65" s="115"/>
      <c r="C65" s="8"/>
      <c r="D65" s="8"/>
      <c r="E65" s="8"/>
    </row>
    <row r="66" spans="2:5" ht="12.75">
      <c r="B66" s="115"/>
      <c r="C66" s="8"/>
      <c r="D66" s="8"/>
      <c r="E66" s="8"/>
    </row>
    <row r="67" spans="2:5" ht="12.75">
      <c r="B67" s="115"/>
      <c r="C67" s="8"/>
      <c r="D67" s="8"/>
      <c r="E67" s="8"/>
    </row>
    <row r="68" spans="2:5" ht="12.75">
      <c r="B68" s="115"/>
      <c r="C68" s="8"/>
      <c r="D68" s="8"/>
      <c r="E68" s="8"/>
    </row>
    <row r="69" spans="2:5" ht="12.75">
      <c r="B69" s="115"/>
      <c r="C69" s="8"/>
      <c r="D69" s="8"/>
      <c r="E69" s="8"/>
    </row>
    <row r="70" spans="2:5" ht="12.75">
      <c r="B70" s="115"/>
      <c r="C70" s="8"/>
      <c r="D70" s="8"/>
      <c r="E70" s="8"/>
    </row>
    <row r="71" spans="2:5" ht="12.75">
      <c r="B71" s="115"/>
      <c r="C71" s="8"/>
      <c r="D71" s="8"/>
      <c r="E71" s="8"/>
    </row>
    <row r="72" spans="2:5" ht="12.75">
      <c r="B72" s="115"/>
      <c r="C72" s="8"/>
      <c r="D72" s="8"/>
      <c r="E72" s="8"/>
    </row>
    <row r="73" spans="2:5" ht="12.75">
      <c r="B73" s="115"/>
      <c r="C73" s="8"/>
      <c r="D73" s="8"/>
      <c r="E73" s="8"/>
    </row>
    <row r="74" spans="2:5" ht="12.75">
      <c r="B74" s="115"/>
      <c r="C74" s="8"/>
      <c r="D74" s="8"/>
      <c r="E74" s="8"/>
    </row>
    <row r="75" spans="2:5" ht="12.75">
      <c r="B75" s="115"/>
      <c r="C75" s="8"/>
      <c r="D75" s="8"/>
      <c r="E75" s="8"/>
    </row>
    <row r="76" spans="2:5" ht="12.75">
      <c r="B76" s="115"/>
      <c r="C76" s="8"/>
      <c r="D76" s="8"/>
      <c r="E76" s="8"/>
    </row>
    <row r="77" spans="2:5" ht="12.75">
      <c r="B77" s="115"/>
      <c r="C77" s="8"/>
      <c r="D77" s="8"/>
      <c r="E77" s="8"/>
    </row>
    <row r="78" spans="2:5" ht="12.75">
      <c r="B78" s="115"/>
      <c r="C78" s="8"/>
      <c r="D78" s="8"/>
      <c r="E78" s="8"/>
    </row>
    <row r="79" spans="2:5" ht="12.75">
      <c r="B79" s="115"/>
      <c r="C79" s="8"/>
      <c r="D79" s="8"/>
      <c r="E79" s="8"/>
    </row>
    <row r="80" spans="2:5" ht="12.75">
      <c r="B80" s="115"/>
      <c r="C80" s="8"/>
      <c r="D80" s="8"/>
      <c r="E80" s="8"/>
    </row>
    <row r="81" spans="2:5" ht="12.75">
      <c r="B81" s="115"/>
      <c r="C81" s="8"/>
      <c r="D81" s="8"/>
      <c r="E81" s="8"/>
    </row>
    <row r="82" spans="2:5" ht="12.75">
      <c r="B82" s="115"/>
      <c r="C82" s="8"/>
      <c r="D82" s="8"/>
      <c r="E82" s="8"/>
    </row>
    <row r="83" spans="2:5" ht="12.75">
      <c r="B83" s="115"/>
      <c r="C83" s="8"/>
      <c r="D83" s="8"/>
      <c r="E83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9">
      <selection activeCell="J65" sqref="J65"/>
    </sheetView>
  </sheetViews>
  <sheetFormatPr defaultColWidth="9.00390625" defaultRowHeight="12.75"/>
  <cols>
    <col min="1" max="1" width="5.00390625" style="8" customWidth="1"/>
    <col min="2" max="2" width="21.375" style="115" bestFit="1" customWidth="1"/>
    <col min="3" max="3" width="14.00390625" style="8" bestFit="1" customWidth="1"/>
    <col min="4" max="4" width="8.375" style="8" bestFit="1" customWidth="1"/>
    <col min="5" max="5" width="6.75390625" style="8" bestFit="1" customWidth="1"/>
    <col min="6" max="6" width="9.125" style="8" customWidth="1"/>
    <col min="7" max="16384" width="9.125" style="53" customWidth="1"/>
  </cols>
  <sheetData>
    <row r="1" spans="1:6" ht="13.5" thickBot="1">
      <c r="A1" s="116" t="s">
        <v>2</v>
      </c>
      <c r="B1" s="432" t="s">
        <v>200</v>
      </c>
      <c r="C1" s="431" t="s">
        <v>201</v>
      </c>
      <c r="D1" s="118" t="s">
        <v>202</v>
      </c>
      <c r="E1" s="119" t="s">
        <v>203</v>
      </c>
      <c r="F1" s="120" t="s">
        <v>204</v>
      </c>
    </row>
    <row r="2" spans="1:6" ht="12.75">
      <c r="A2" s="112">
        <v>1</v>
      </c>
      <c r="B2" s="408" t="s">
        <v>397</v>
      </c>
      <c r="C2" s="291">
        <v>63</v>
      </c>
      <c r="D2" s="320"/>
      <c r="E2" s="29"/>
      <c r="F2" s="30"/>
    </row>
    <row r="3" spans="1:6" ht="12.75">
      <c r="A3" s="113">
        <v>2</v>
      </c>
      <c r="B3" s="409" t="s">
        <v>186</v>
      </c>
      <c r="C3" s="293">
        <v>60</v>
      </c>
      <c r="D3" s="321"/>
      <c r="E3" s="27"/>
      <c r="F3" s="31"/>
    </row>
    <row r="4" spans="1:6" ht="12.75">
      <c r="A4" s="113">
        <v>3</v>
      </c>
      <c r="B4" s="391" t="s">
        <v>91</v>
      </c>
      <c r="C4" s="293">
        <v>55</v>
      </c>
      <c r="D4" s="321"/>
      <c r="E4" s="27"/>
      <c r="F4" s="31"/>
    </row>
    <row r="5" spans="1:6" ht="12.75">
      <c r="A5" s="113">
        <v>4</v>
      </c>
      <c r="B5" s="391" t="s">
        <v>408</v>
      </c>
      <c r="C5" s="293">
        <v>52</v>
      </c>
      <c r="D5" s="321"/>
      <c r="E5" s="27"/>
      <c r="F5" s="31"/>
    </row>
    <row r="6" spans="1:6" ht="12.75">
      <c r="A6" s="113">
        <v>5</v>
      </c>
      <c r="B6" s="391" t="s">
        <v>108</v>
      </c>
      <c r="C6" s="293">
        <v>52</v>
      </c>
      <c r="D6" s="321"/>
      <c r="E6" s="27"/>
      <c r="F6" s="31"/>
    </row>
    <row r="7" spans="1:6" ht="12.75">
      <c r="A7" s="113">
        <v>6</v>
      </c>
      <c r="B7" s="411" t="s">
        <v>315</v>
      </c>
      <c r="C7" s="293">
        <v>47.5</v>
      </c>
      <c r="D7" s="321"/>
      <c r="E7" s="27"/>
      <c r="F7" s="31"/>
    </row>
    <row r="8" spans="1:6" ht="12.75">
      <c r="A8" s="113">
        <v>7</v>
      </c>
      <c r="B8" s="410" t="s">
        <v>111</v>
      </c>
      <c r="C8" s="293">
        <v>46</v>
      </c>
      <c r="D8" s="321"/>
      <c r="E8" s="27"/>
      <c r="F8" s="31"/>
    </row>
    <row r="9" spans="1:6" ht="12.75">
      <c r="A9" s="113">
        <v>8</v>
      </c>
      <c r="B9" s="393" t="s">
        <v>445</v>
      </c>
      <c r="C9" s="293">
        <v>45</v>
      </c>
      <c r="D9" s="321"/>
      <c r="E9" s="27"/>
      <c r="F9" s="31"/>
    </row>
    <row r="10" spans="1:6" ht="12.75">
      <c r="A10" s="113">
        <v>9</v>
      </c>
      <c r="B10" s="411" t="s">
        <v>155</v>
      </c>
      <c r="C10" s="293">
        <v>41.5</v>
      </c>
      <c r="D10" s="321"/>
      <c r="E10" s="27"/>
      <c r="F10" s="31"/>
    </row>
    <row r="11" spans="1:6" ht="12.75">
      <c r="A11" s="113">
        <v>10</v>
      </c>
      <c r="B11" s="391" t="s">
        <v>129</v>
      </c>
      <c r="C11" s="293">
        <v>41.5</v>
      </c>
      <c r="D11" s="321"/>
      <c r="E11" s="27"/>
      <c r="F11" s="31"/>
    </row>
    <row r="12" spans="1:6" ht="12.75">
      <c r="A12" s="113">
        <v>11</v>
      </c>
      <c r="B12" s="392" t="s">
        <v>130</v>
      </c>
      <c r="C12" s="293">
        <v>41</v>
      </c>
      <c r="D12" s="321"/>
      <c r="E12" s="27"/>
      <c r="F12" s="31"/>
    </row>
    <row r="13" spans="1:6" ht="12.75">
      <c r="A13" s="113">
        <v>12</v>
      </c>
      <c r="B13" s="412" t="s">
        <v>462</v>
      </c>
      <c r="C13" s="293">
        <v>40</v>
      </c>
      <c r="D13" s="321"/>
      <c r="E13" s="27"/>
      <c r="F13" s="31"/>
    </row>
    <row r="14" spans="1:6" ht="12.75">
      <c r="A14" s="113">
        <v>13</v>
      </c>
      <c r="B14" s="411" t="s">
        <v>425</v>
      </c>
      <c r="C14" s="293">
        <v>37.5</v>
      </c>
      <c r="D14" s="321"/>
      <c r="E14" s="27"/>
      <c r="F14" s="31"/>
    </row>
    <row r="15" spans="1:6" ht="12.75">
      <c r="A15" s="113">
        <v>14</v>
      </c>
      <c r="B15" s="410" t="s">
        <v>89</v>
      </c>
      <c r="C15" s="293">
        <v>34.5</v>
      </c>
      <c r="D15" s="321"/>
      <c r="E15" s="27"/>
      <c r="F15" s="31"/>
    </row>
    <row r="16" spans="1:6" ht="12.75">
      <c r="A16" s="113">
        <v>15</v>
      </c>
      <c r="B16" s="412" t="s">
        <v>56</v>
      </c>
      <c r="C16" s="293">
        <v>27.5</v>
      </c>
      <c r="D16" s="321"/>
      <c r="E16" s="27"/>
      <c r="F16" s="31"/>
    </row>
    <row r="17" spans="1:6" ht="12.75">
      <c r="A17" s="113">
        <v>16</v>
      </c>
      <c r="B17" s="411" t="s">
        <v>114</v>
      </c>
      <c r="C17" s="293">
        <v>27.5</v>
      </c>
      <c r="D17" s="321"/>
      <c r="E17" s="27"/>
      <c r="F17" s="31"/>
    </row>
    <row r="18" spans="1:6" ht="12.75">
      <c r="A18" s="113">
        <v>17</v>
      </c>
      <c r="B18" s="394" t="s">
        <v>231</v>
      </c>
      <c r="C18" s="293">
        <v>24.5</v>
      </c>
      <c r="D18" s="321"/>
      <c r="E18" s="27"/>
      <c r="F18" s="31"/>
    </row>
    <row r="19" spans="1:6" ht="12.75">
      <c r="A19" s="113">
        <v>18</v>
      </c>
      <c r="B19" s="410" t="s">
        <v>269</v>
      </c>
      <c r="C19" s="293">
        <v>24</v>
      </c>
      <c r="D19" s="321"/>
      <c r="E19" s="27"/>
      <c r="F19" s="31"/>
    </row>
    <row r="20" spans="1:6" ht="12.75">
      <c r="A20" s="113">
        <v>19</v>
      </c>
      <c r="B20" s="395" t="s">
        <v>198</v>
      </c>
      <c r="C20" s="293">
        <v>23.5</v>
      </c>
      <c r="D20" s="321"/>
      <c r="E20" s="27"/>
      <c r="F20" s="31"/>
    </row>
    <row r="21" spans="1:6" ht="12.75">
      <c r="A21" s="113">
        <v>20</v>
      </c>
      <c r="B21" s="412" t="s">
        <v>174</v>
      </c>
      <c r="C21" s="293">
        <v>20.5</v>
      </c>
      <c r="D21" s="321"/>
      <c r="E21" s="27"/>
      <c r="F21" s="31"/>
    </row>
    <row r="22" spans="1:6" ht="12.75">
      <c r="A22" s="113">
        <v>21</v>
      </c>
      <c r="B22" s="392" t="s">
        <v>121</v>
      </c>
      <c r="C22" s="293">
        <v>20.5</v>
      </c>
      <c r="D22" s="321"/>
      <c r="E22" s="27"/>
      <c r="F22" s="31"/>
    </row>
    <row r="23" spans="1:6" ht="12.75">
      <c r="A23" s="113">
        <v>22</v>
      </c>
      <c r="B23" s="412" t="s">
        <v>468</v>
      </c>
      <c r="C23" s="293">
        <v>19.5</v>
      </c>
      <c r="D23" s="321"/>
      <c r="E23" s="27"/>
      <c r="F23" s="31"/>
    </row>
    <row r="24" spans="1:6" ht="12.75">
      <c r="A24" s="113">
        <v>23</v>
      </c>
      <c r="B24" s="392" t="s">
        <v>480</v>
      </c>
      <c r="C24" s="293">
        <v>19</v>
      </c>
      <c r="D24" s="321"/>
      <c r="E24" s="27"/>
      <c r="F24" s="31"/>
    </row>
    <row r="25" spans="1:6" ht="12.75">
      <c r="A25" s="113">
        <v>24</v>
      </c>
      <c r="B25" s="412" t="s">
        <v>181</v>
      </c>
      <c r="C25" s="293">
        <v>16.5</v>
      </c>
      <c r="D25" s="321"/>
      <c r="E25" s="27"/>
      <c r="F25" s="31"/>
    </row>
    <row r="26" spans="1:6" ht="12.75">
      <c r="A26" s="113">
        <v>25</v>
      </c>
      <c r="B26" s="391" t="s">
        <v>97</v>
      </c>
      <c r="C26" s="293">
        <v>16.5</v>
      </c>
      <c r="D26" s="321"/>
      <c r="E26" s="27"/>
      <c r="F26" s="31"/>
    </row>
    <row r="27" spans="1:6" ht="12.75">
      <c r="A27" s="113">
        <v>26</v>
      </c>
      <c r="B27" s="392" t="s">
        <v>189</v>
      </c>
      <c r="C27" s="293">
        <v>15</v>
      </c>
      <c r="D27" s="321"/>
      <c r="E27" s="27"/>
      <c r="F27" s="31"/>
    </row>
    <row r="28" spans="1:6" ht="12.75">
      <c r="A28" s="113">
        <v>27</v>
      </c>
      <c r="B28" s="392" t="s">
        <v>126</v>
      </c>
      <c r="C28" s="293">
        <v>13.5</v>
      </c>
      <c r="D28" s="321"/>
      <c r="E28" s="27"/>
      <c r="F28" s="31"/>
    </row>
    <row r="29" spans="1:6" ht="12.75">
      <c r="A29" s="113">
        <v>28</v>
      </c>
      <c r="B29" s="412" t="s">
        <v>191</v>
      </c>
      <c r="C29" s="293">
        <v>12.5</v>
      </c>
      <c r="D29" s="321"/>
      <c r="E29" s="27"/>
      <c r="F29" s="31"/>
    </row>
    <row r="30" spans="1:6" ht="12.75">
      <c r="A30" s="113">
        <v>29</v>
      </c>
      <c r="B30" s="410" t="s">
        <v>148</v>
      </c>
      <c r="C30" s="293">
        <v>12.5</v>
      </c>
      <c r="D30" s="321"/>
      <c r="E30" s="27"/>
      <c r="F30" s="31"/>
    </row>
    <row r="31" spans="1:6" ht="12.75">
      <c r="A31" s="113">
        <v>30</v>
      </c>
      <c r="B31" s="392" t="s">
        <v>400</v>
      </c>
      <c r="C31" s="293">
        <v>10.5</v>
      </c>
      <c r="D31" s="321"/>
      <c r="E31" s="27"/>
      <c r="F31" s="31"/>
    </row>
    <row r="32" spans="1:6" ht="12.75">
      <c r="A32" s="113">
        <v>31</v>
      </c>
      <c r="B32" s="410" t="s">
        <v>164</v>
      </c>
      <c r="C32" s="293">
        <v>10</v>
      </c>
      <c r="D32" s="321"/>
      <c r="E32" s="27"/>
      <c r="F32" s="31"/>
    </row>
    <row r="33" spans="1:6" ht="13.5" thickBot="1">
      <c r="A33" s="114">
        <v>32</v>
      </c>
      <c r="B33" s="439" t="s">
        <v>426</v>
      </c>
      <c r="C33" s="295">
        <v>9.5</v>
      </c>
      <c r="D33" s="332"/>
      <c r="E33" s="33"/>
      <c r="F33" s="34"/>
    </row>
    <row r="34" spans="1:6" ht="12.75">
      <c r="A34" s="121">
        <v>33</v>
      </c>
      <c r="B34" s="440" t="s">
        <v>131</v>
      </c>
      <c r="C34" s="291">
        <v>8.5</v>
      </c>
      <c r="D34" s="330"/>
      <c r="E34" s="123"/>
      <c r="F34" s="124"/>
    </row>
    <row r="35" spans="1:6" ht="12.75">
      <c r="A35" s="113">
        <v>34</v>
      </c>
      <c r="B35" s="441" t="s">
        <v>160</v>
      </c>
      <c r="C35" s="293">
        <v>8.5</v>
      </c>
      <c r="D35" s="321"/>
      <c r="E35" s="27"/>
      <c r="F35" s="31"/>
    </row>
    <row r="36" spans="1:6" ht="12.75">
      <c r="A36" s="113">
        <v>35</v>
      </c>
      <c r="B36" s="441" t="s">
        <v>176</v>
      </c>
      <c r="C36" s="293">
        <v>8.5</v>
      </c>
      <c r="D36" s="321"/>
      <c r="E36" s="27"/>
      <c r="F36" s="31"/>
    </row>
    <row r="37" spans="1:6" ht="12.75">
      <c r="A37" s="113">
        <v>36</v>
      </c>
      <c r="B37" s="442" t="s">
        <v>494</v>
      </c>
      <c r="C37" s="293">
        <v>8.5</v>
      </c>
      <c r="D37" s="321"/>
      <c r="E37" s="27"/>
      <c r="F37" s="31"/>
    </row>
    <row r="38" spans="1:6" ht="12.75">
      <c r="A38" s="113">
        <v>37</v>
      </c>
      <c r="B38" s="443" t="s">
        <v>238</v>
      </c>
      <c r="C38" s="293">
        <v>8</v>
      </c>
      <c r="D38" s="321"/>
      <c r="E38" s="27"/>
      <c r="F38" s="31"/>
    </row>
    <row r="39" spans="1:6" ht="12.75">
      <c r="A39" s="113">
        <v>38</v>
      </c>
      <c r="B39" s="441" t="s">
        <v>141</v>
      </c>
      <c r="C39" s="293">
        <v>7</v>
      </c>
      <c r="D39" s="321"/>
      <c r="E39" s="27"/>
      <c r="F39" s="31"/>
    </row>
    <row r="40" spans="1:6" ht="12.75">
      <c r="A40" s="113">
        <v>39</v>
      </c>
      <c r="B40" s="444" t="s">
        <v>153</v>
      </c>
      <c r="C40" s="293">
        <v>7</v>
      </c>
      <c r="D40" s="321"/>
      <c r="E40" s="27"/>
      <c r="F40" s="31"/>
    </row>
    <row r="41" spans="1:6" ht="12.75">
      <c r="A41" s="113">
        <v>40</v>
      </c>
      <c r="B41" s="444" t="s">
        <v>447</v>
      </c>
      <c r="C41" s="293">
        <v>7</v>
      </c>
      <c r="D41" s="321"/>
      <c r="E41" s="27"/>
      <c r="F41" s="31"/>
    </row>
    <row r="42" spans="1:6" ht="12.75">
      <c r="A42" s="113">
        <v>41</v>
      </c>
      <c r="B42" s="441" t="s">
        <v>513</v>
      </c>
      <c r="C42" s="293">
        <v>6.5</v>
      </c>
      <c r="D42" s="321"/>
      <c r="E42" s="27"/>
      <c r="F42" s="31"/>
    </row>
    <row r="43" spans="1:6" ht="12.75">
      <c r="A43" s="113">
        <v>42</v>
      </c>
      <c r="B43" s="441" t="s">
        <v>437</v>
      </c>
      <c r="C43" s="293">
        <v>5.5</v>
      </c>
      <c r="D43" s="321"/>
      <c r="E43" s="27"/>
      <c r="F43" s="31"/>
    </row>
    <row r="44" spans="1:6" ht="12.75">
      <c r="A44" s="113">
        <v>43</v>
      </c>
      <c r="B44" s="442" t="s">
        <v>272</v>
      </c>
      <c r="C44" s="293">
        <v>5.5</v>
      </c>
      <c r="D44" s="321"/>
      <c r="E44" s="27"/>
      <c r="F44" s="31"/>
    </row>
    <row r="45" spans="1:6" ht="12.75">
      <c r="A45" s="113">
        <v>44</v>
      </c>
      <c r="B45" s="445" t="s">
        <v>305</v>
      </c>
      <c r="C45" s="293">
        <v>4.5</v>
      </c>
      <c r="D45" s="321"/>
      <c r="E45" s="27"/>
      <c r="F45" s="31"/>
    </row>
    <row r="46" spans="1:6" ht="12.75">
      <c r="A46" s="113">
        <v>45</v>
      </c>
      <c r="B46" s="442" t="s">
        <v>457</v>
      </c>
      <c r="C46" s="293">
        <v>4</v>
      </c>
      <c r="D46" s="321"/>
      <c r="E46" s="27"/>
      <c r="F46" s="31"/>
    </row>
    <row r="47" spans="1:6" ht="12.75">
      <c r="A47" s="113">
        <v>46</v>
      </c>
      <c r="B47" s="441" t="s">
        <v>124</v>
      </c>
      <c r="C47" s="293">
        <v>3.5</v>
      </c>
      <c r="D47" s="321"/>
      <c r="E47" s="27"/>
      <c r="F47" s="31"/>
    </row>
    <row r="48" spans="1:6" ht="12.75">
      <c r="A48" s="113">
        <v>47</v>
      </c>
      <c r="B48" s="441" t="s">
        <v>319</v>
      </c>
      <c r="C48" s="293">
        <v>3.5</v>
      </c>
      <c r="D48" s="321"/>
      <c r="E48" s="27"/>
      <c r="F48" s="31"/>
    </row>
    <row r="49" spans="1:6" ht="12.75">
      <c r="A49" s="113">
        <v>48</v>
      </c>
      <c r="B49" s="442" t="s">
        <v>328</v>
      </c>
      <c r="C49" s="293">
        <v>3.5</v>
      </c>
      <c r="D49" s="321"/>
      <c r="E49" s="27"/>
      <c r="F49" s="31"/>
    </row>
    <row r="50" spans="1:6" ht="12.75">
      <c r="A50" s="113">
        <v>49</v>
      </c>
      <c r="B50" s="442" t="s">
        <v>175</v>
      </c>
      <c r="C50" s="293">
        <v>3.5</v>
      </c>
      <c r="D50" s="321"/>
      <c r="E50" s="27"/>
      <c r="F50" s="31"/>
    </row>
    <row r="51" spans="1:6" ht="12.75">
      <c r="A51" s="113">
        <v>50</v>
      </c>
      <c r="B51" s="441" t="s">
        <v>86</v>
      </c>
      <c r="C51" s="293">
        <v>2.5</v>
      </c>
      <c r="D51" s="321"/>
      <c r="E51" s="27"/>
      <c r="F51" s="31"/>
    </row>
    <row r="52" spans="1:6" ht="12.75">
      <c r="A52" s="113">
        <v>51</v>
      </c>
      <c r="B52" s="442" t="s">
        <v>314</v>
      </c>
      <c r="C52" s="293">
        <v>2.5</v>
      </c>
      <c r="D52" s="321"/>
      <c r="E52" s="27"/>
      <c r="F52" s="31"/>
    </row>
    <row r="53" spans="1:6" ht="12.75">
      <c r="A53" s="113">
        <v>52</v>
      </c>
      <c r="B53" s="444" t="s">
        <v>224</v>
      </c>
      <c r="C53" s="293">
        <v>2</v>
      </c>
      <c r="D53" s="321"/>
      <c r="E53" s="27"/>
      <c r="F53" s="31"/>
    </row>
    <row r="54" spans="1:6" ht="12.75">
      <c r="A54" s="113">
        <v>53</v>
      </c>
      <c r="B54" s="442" t="s">
        <v>495</v>
      </c>
      <c r="C54" s="293">
        <v>1.5</v>
      </c>
      <c r="D54" s="321"/>
      <c r="E54" s="27"/>
      <c r="F54" s="31"/>
    </row>
    <row r="55" spans="1:6" ht="12.75">
      <c r="A55" s="113">
        <v>54</v>
      </c>
      <c r="B55" s="442" t="s">
        <v>430</v>
      </c>
      <c r="C55" s="293">
        <v>1</v>
      </c>
      <c r="D55" s="321"/>
      <c r="E55" s="27"/>
      <c r="F55" s="31"/>
    </row>
    <row r="56" spans="1:6" ht="12.75">
      <c r="A56" s="113">
        <v>55</v>
      </c>
      <c r="B56" s="446" t="s">
        <v>411</v>
      </c>
      <c r="C56" s="293">
        <v>0.5</v>
      </c>
      <c r="D56" s="321"/>
      <c r="E56" s="27"/>
      <c r="F56" s="31"/>
    </row>
    <row r="57" spans="1:6" ht="12.75">
      <c r="A57" s="113">
        <v>56</v>
      </c>
      <c r="B57" s="444" t="s">
        <v>452</v>
      </c>
      <c r="C57" s="293">
        <v>0.5</v>
      </c>
      <c r="D57" s="321"/>
      <c r="E57" s="27"/>
      <c r="F57" s="31"/>
    </row>
    <row r="58" spans="1:6" ht="12.75">
      <c r="A58" s="113">
        <v>57</v>
      </c>
      <c r="B58" s="441" t="s">
        <v>477</v>
      </c>
      <c r="C58" s="293">
        <v>0</v>
      </c>
      <c r="D58" s="321"/>
      <c r="E58" s="27"/>
      <c r="F58" s="31"/>
    </row>
    <row r="59" spans="1:6" ht="12.75">
      <c r="A59" s="113">
        <v>58</v>
      </c>
      <c r="B59" s="441" t="s">
        <v>521</v>
      </c>
      <c r="C59" s="293">
        <v>0</v>
      </c>
      <c r="D59" s="321"/>
      <c r="E59" s="27"/>
      <c r="F59" s="31"/>
    </row>
    <row r="60" spans="1:6" ht="12.75">
      <c r="A60" s="113">
        <v>59</v>
      </c>
      <c r="B60" s="441" t="s">
        <v>280</v>
      </c>
      <c r="C60" s="293">
        <v>0</v>
      </c>
      <c r="D60" s="321"/>
      <c r="E60" s="27"/>
      <c r="F60" s="31"/>
    </row>
    <row r="61" spans="1:6" ht="12.75">
      <c r="A61" s="113">
        <v>60</v>
      </c>
      <c r="B61" s="441" t="s">
        <v>535</v>
      </c>
      <c r="C61" s="293">
        <v>0</v>
      </c>
      <c r="D61" s="321"/>
      <c r="E61" s="27"/>
      <c r="F61" s="31"/>
    </row>
    <row r="62" spans="1:6" ht="12.75">
      <c r="A62" s="113">
        <v>61</v>
      </c>
      <c r="B62" s="446" t="s">
        <v>312</v>
      </c>
      <c r="C62" s="293">
        <v>0</v>
      </c>
      <c r="D62" s="321"/>
      <c r="E62" s="27"/>
      <c r="F62" s="31"/>
    </row>
    <row r="63" spans="1:6" ht="12.75">
      <c r="A63" s="113">
        <v>62</v>
      </c>
      <c r="B63" s="447" t="s">
        <v>420</v>
      </c>
      <c r="C63" s="293">
        <v>0</v>
      </c>
      <c r="D63" s="321"/>
      <c r="E63" s="27"/>
      <c r="F63" s="31"/>
    </row>
    <row r="64" spans="1:6" ht="12.75">
      <c r="A64" s="113">
        <v>63</v>
      </c>
      <c r="B64" s="442" t="s">
        <v>168</v>
      </c>
      <c r="C64" s="293">
        <v>0</v>
      </c>
      <c r="D64" s="321"/>
      <c r="E64" s="27"/>
      <c r="F64" s="31"/>
    </row>
    <row r="65" spans="1:6" ht="13.5" thickBot="1">
      <c r="A65" s="114">
        <v>64</v>
      </c>
      <c r="B65" s="448" t="s">
        <v>421</v>
      </c>
      <c r="C65" s="299">
        <v>0</v>
      </c>
      <c r="D65" s="332"/>
      <c r="E65" s="33"/>
      <c r="F65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6">
      <selection activeCell="C32" sqref="B32:C32"/>
    </sheetView>
  </sheetViews>
  <sheetFormatPr defaultColWidth="9.00390625" defaultRowHeight="12.75"/>
  <cols>
    <col min="1" max="1" width="5.00390625" style="1" customWidth="1"/>
    <col min="2" max="2" width="21.375" style="0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116" t="s">
        <v>2</v>
      </c>
      <c r="B1" s="117" t="s">
        <v>200</v>
      </c>
      <c r="C1" s="431" t="s">
        <v>201</v>
      </c>
      <c r="D1" s="118" t="s">
        <v>202</v>
      </c>
      <c r="E1" s="119" t="s">
        <v>203</v>
      </c>
      <c r="F1" s="120" t="s">
        <v>204</v>
      </c>
    </row>
    <row r="2" spans="1:6" ht="12.75">
      <c r="A2" s="112">
        <v>1</v>
      </c>
      <c r="B2" s="390" t="s">
        <v>91</v>
      </c>
      <c r="C2" s="291">
        <v>55</v>
      </c>
      <c r="D2" s="320"/>
      <c r="E2" s="29"/>
      <c r="F2" s="30"/>
    </row>
    <row r="3" spans="1:6" ht="12.75">
      <c r="A3" s="113">
        <v>2</v>
      </c>
      <c r="B3" s="391" t="s">
        <v>408</v>
      </c>
      <c r="C3" s="293">
        <v>52</v>
      </c>
      <c r="D3" s="321"/>
      <c r="E3" s="27"/>
      <c r="F3" s="31"/>
    </row>
    <row r="4" spans="1:6" ht="12.75">
      <c r="A4" s="113">
        <v>3</v>
      </c>
      <c r="B4" s="391" t="s">
        <v>108</v>
      </c>
      <c r="C4" s="293">
        <v>52</v>
      </c>
      <c r="D4" s="321"/>
      <c r="E4" s="27"/>
      <c r="F4" s="31"/>
    </row>
    <row r="5" spans="1:6" ht="12.75">
      <c r="A5" s="113">
        <v>4</v>
      </c>
      <c r="B5" s="393" t="s">
        <v>445</v>
      </c>
      <c r="C5" s="293">
        <v>45</v>
      </c>
      <c r="D5" s="321"/>
      <c r="E5" s="27"/>
      <c r="F5" s="31"/>
    </row>
    <row r="6" spans="1:6" ht="12.75">
      <c r="A6" s="113">
        <v>5</v>
      </c>
      <c r="B6" s="391" t="s">
        <v>129</v>
      </c>
      <c r="C6" s="293">
        <v>41.5</v>
      </c>
      <c r="D6" s="321"/>
      <c r="E6" s="27"/>
      <c r="F6" s="31"/>
    </row>
    <row r="7" spans="1:6" ht="12.75">
      <c r="A7" s="113">
        <v>6</v>
      </c>
      <c r="B7" s="392" t="s">
        <v>130</v>
      </c>
      <c r="C7" s="293">
        <v>41</v>
      </c>
      <c r="D7" s="321"/>
      <c r="E7" s="27"/>
      <c r="F7" s="31"/>
    </row>
    <row r="8" spans="1:6" ht="12.75">
      <c r="A8" s="113">
        <v>7</v>
      </c>
      <c r="B8" s="394" t="s">
        <v>231</v>
      </c>
      <c r="C8" s="293">
        <v>24.5</v>
      </c>
      <c r="D8" s="321"/>
      <c r="E8" s="27"/>
      <c r="F8" s="31"/>
    </row>
    <row r="9" spans="1:6" ht="12.75">
      <c r="A9" s="113">
        <v>8</v>
      </c>
      <c r="B9" s="395" t="s">
        <v>198</v>
      </c>
      <c r="C9" s="293">
        <v>23.5</v>
      </c>
      <c r="D9" s="321"/>
      <c r="E9" s="27"/>
      <c r="F9" s="31"/>
    </row>
    <row r="10" spans="1:6" ht="12.75">
      <c r="A10" s="113">
        <v>9</v>
      </c>
      <c r="B10" s="392" t="s">
        <v>121</v>
      </c>
      <c r="C10" s="293">
        <v>20.5</v>
      </c>
      <c r="D10" s="321"/>
      <c r="E10" s="27"/>
      <c r="F10" s="31"/>
    </row>
    <row r="11" spans="1:6" ht="12.75">
      <c r="A11" s="113">
        <v>10</v>
      </c>
      <c r="B11" s="392" t="s">
        <v>480</v>
      </c>
      <c r="C11" s="293">
        <v>19</v>
      </c>
      <c r="D11" s="321"/>
      <c r="E11" s="27"/>
      <c r="F11" s="31"/>
    </row>
    <row r="12" spans="1:6" ht="12.75">
      <c r="A12" s="113">
        <v>11</v>
      </c>
      <c r="B12" s="392" t="s">
        <v>119</v>
      </c>
      <c r="C12" s="293">
        <v>18</v>
      </c>
      <c r="D12" s="321"/>
      <c r="E12" s="27"/>
      <c r="F12" s="31"/>
    </row>
    <row r="13" spans="1:6" ht="12.75">
      <c r="A13" s="113">
        <v>12</v>
      </c>
      <c r="B13" s="391" t="s">
        <v>98</v>
      </c>
      <c r="C13" s="293">
        <v>17</v>
      </c>
      <c r="D13" s="321"/>
      <c r="E13" s="27"/>
      <c r="F13" s="31"/>
    </row>
    <row r="14" spans="1:6" ht="12.75">
      <c r="A14" s="113">
        <v>13</v>
      </c>
      <c r="B14" s="391" t="s">
        <v>97</v>
      </c>
      <c r="C14" s="293">
        <v>16.5</v>
      </c>
      <c r="D14" s="321"/>
      <c r="E14" s="27"/>
      <c r="F14" s="31"/>
    </row>
    <row r="15" spans="1:6" ht="12.75">
      <c r="A15" s="113">
        <v>14</v>
      </c>
      <c r="B15" s="392" t="s">
        <v>189</v>
      </c>
      <c r="C15" s="293">
        <v>15</v>
      </c>
      <c r="D15" s="321"/>
      <c r="E15" s="27"/>
      <c r="F15" s="31"/>
    </row>
    <row r="16" spans="1:6" ht="12.75">
      <c r="A16" s="113">
        <v>15</v>
      </c>
      <c r="B16" s="391" t="s">
        <v>428</v>
      </c>
      <c r="C16" s="293">
        <v>14.5</v>
      </c>
      <c r="D16" s="321"/>
      <c r="E16" s="27"/>
      <c r="F16" s="31"/>
    </row>
    <row r="17" spans="1:6" ht="12.75">
      <c r="A17" s="113">
        <v>16</v>
      </c>
      <c r="B17" s="392" t="s">
        <v>126</v>
      </c>
      <c r="C17" s="293">
        <v>13.5</v>
      </c>
      <c r="D17" s="321"/>
      <c r="E17" s="27"/>
      <c r="F17" s="31"/>
    </row>
    <row r="18" spans="1:6" ht="12.75">
      <c r="A18" s="113">
        <v>17</v>
      </c>
      <c r="B18" s="391" t="s">
        <v>412</v>
      </c>
      <c r="C18" s="293">
        <v>11</v>
      </c>
      <c r="D18" s="321"/>
      <c r="E18" s="27"/>
      <c r="F18" s="31"/>
    </row>
    <row r="19" spans="1:6" ht="12.75">
      <c r="A19" s="113">
        <v>18</v>
      </c>
      <c r="B19" s="392" t="s">
        <v>400</v>
      </c>
      <c r="C19" s="293">
        <v>10.5</v>
      </c>
      <c r="D19" s="321"/>
      <c r="E19" s="27"/>
      <c r="F19" s="31"/>
    </row>
    <row r="20" spans="1:6" ht="12.75">
      <c r="A20" s="113">
        <v>19</v>
      </c>
      <c r="B20" s="392" t="s">
        <v>494</v>
      </c>
      <c r="C20" s="293">
        <v>8.5</v>
      </c>
      <c r="D20" s="321"/>
      <c r="E20" s="27"/>
      <c r="F20" s="31"/>
    </row>
    <row r="21" spans="1:6" ht="12.75">
      <c r="A21" s="113">
        <v>20</v>
      </c>
      <c r="B21" s="395" t="s">
        <v>238</v>
      </c>
      <c r="C21" s="293">
        <v>8</v>
      </c>
      <c r="D21" s="321"/>
      <c r="E21" s="27"/>
      <c r="F21" s="31"/>
    </row>
    <row r="22" spans="1:6" ht="12.75">
      <c r="A22" s="113">
        <v>21</v>
      </c>
      <c r="B22" s="392" t="s">
        <v>483</v>
      </c>
      <c r="C22" s="293">
        <v>7.5</v>
      </c>
      <c r="D22" s="321"/>
      <c r="E22" s="27"/>
      <c r="F22" s="31"/>
    </row>
    <row r="23" spans="1:6" ht="12.75">
      <c r="A23" s="113">
        <v>22</v>
      </c>
      <c r="B23" s="391" t="s">
        <v>153</v>
      </c>
      <c r="C23" s="293">
        <v>7</v>
      </c>
      <c r="D23" s="321"/>
      <c r="E23" s="27"/>
      <c r="F23" s="31"/>
    </row>
    <row r="24" spans="1:6" ht="12.75">
      <c r="A24" s="113">
        <v>23</v>
      </c>
      <c r="B24" s="391" t="s">
        <v>447</v>
      </c>
      <c r="C24" s="293">
        <v>7</v>
      </c>
      <c r="D24" s="321"/>
      <c r="E24" s="27"/>
      <c r="F24" s="31"/>
    </row>
    <row r="25" spans="1:6" ht="12.75">
      <c r="A25" s="113">
        <v>24</v>
      </c>
      <c r="B25" s="392" t="s">
        <v>272</v>
      </c>
      <c r="C25" s="293">
        <v>5.5</v>
      </c>
      <c r="D25" s="321"/>
      <c r="E25" s="27"/>
      <c r="F25" s="31"/>
    </row>
    <row r="26" spans="1:6" ht="12.75">
      <c r="A26" s="113">
        <v>25</v>
      </c>
      <c r="B26" s="392" t="s">
        <v>169</v>
      </c>
      <c r="C26" s="293">
        <v>5</v>
      </c>
      <c r="D26" s="321"/>
      <c r="E26" s="27"/>
      <c r="F26" s="31"/>
    </row>
    <row r="27" spans="1:6" ht="12.75">
      <c r="A27" s="113">
        <v>26</v>
      </c>
      <c r="B27" s="393" t="s">
        <v>305</v>
      </c>
      <c r="C27" s="293">
        <v>4.5</v>
      </c>
      <c r="D27" s="321"/>
      <c r="E27" s="27"/>
      <c r="F27" s="31"/>
    </row>
    <row r="28" spans="1:6" ht="12.75">
      <c r="A28" s="113">
        <v>27</v>
      </c>
      <c r="B28" s="392" t="s">
        <v>457</v>
      </c>
      <c r="C28" s="293">
        <v>4</v>
      </c>
      <c r="D28" s="321"/>
      <c r="E28" s="27"/>
      <c r="F28" s="31"/>
    </row>
    <row r="29" spans="1:6" ht="12.75">
      <c r="A29" s="113">
        <v>28</v>
      </c>
      <c r="B29" s="392" t="s">
        <v>143</v>
      </c>
      <c r="C29" s="293">
        <v>4</v>
      </c>
      <c r="D29" s="321"/>
      <c r="E29" s="27"/>
      <c r="F29" s="31"/>
    </row>
    <row r="30" spans="1:6" ht="12.75">
      <c r="A30" s="113">
        <v>29</v>
      </c>
      <c r="B30" s="392" t="s">
        <v>328</v>
      </c>
      <c r="C30" s="293">
        <v>3.5</v>
      </c>
      <c r="D30" s="321"/>
      <c r="E30" s="27"/>
      <c r="F30" s="31"/>
    </row>
    <row r="31" spans="1:6" ht="13.5" thickBot="1">
      <c r="A31" s="348">
        <v>30</v>
      </c>
      <c r="B31" s="397" t="s">
        <v>175</v>
      </c>
      <c r="C31" s="295">
        <v>3.5</v>
      </c>
      <c r="D31" s="324"/>
      <c r="E31" s="152"/>
      <c r="F31" s="220"/>
    </row>
    <row r="32" spans="1:6" ht="12.75">
      <c r="A32" s="28">
        <v>31</v>
      </c>
      <c r="B32" s="399" t="s">
        <v>314</v>
      </c>
      <c r="C32" s="291">
        <v>2.5</v>
      </c>
      <c r="D32" s="320"/>
      <c r="E32" s="29"/>
      <c r="F32" s="30"/>
    </row>
    <row r="33" spans="1:6" ht="12.75">
      <c r="A33" s="121">
        <v>32</v>
      </c>
      <c r="B33" s="391" t="s">
        <v>224</v>
      </c>
      <c r="C33" s="293">
        <v>2</v>
      </c>
      <c r="D33" s="321"/>
      <c r="E33" s="27"/>
      <c r="F33" s="31"/>
    </row>
    <row r="34" spans="1:6" ht="12.75">
      <c r="A34" s="113">
        <v>33</v>
      </c>
      <c r="B34" s="392" t="s">
        <v>180</v>
      </c>
      <c r="C34" s="293">
        <v>2</v>
      </c>
      <c r="D34" s="321"/>
      <c r="E34" s="27"/>
      <c r="F34" s="31"/>
    </row>
    <row r="35" spans="1:6" ht="12.75">
      <c r="A35" s="113">
        <v>34</v>
      </c>
      <c r="B35" s="395" t="s">
        <v>413</v>
      </c>
      <c r="C35" s="293">
        <v>2</v>
      </c>
      <c r="D35" s="321"/>
      <c r="E35" s="27"/>
      <c r="F35" s="31"/>
    </row>
    <row r="36" spans="1:6" ht="12.75">
      <c r="A36" s="113">
        <v>35</v>
      </c>
      <c r="B36" s="392" t="s">
        <v>242</v>
      </c>
      <c r="C36" s="293">
        <v>1.5</v>
      </c>
      <c r="D36" s="321"/>
      <c r="E36" s="27"/>
      <c r="F36" s="31"/>
    </row>
    <row r="37" spans="1:6" ht="12.75">
      <c r="A37" s="113">
        <v>36</v>
      </c>
      <c r="B37" s="392" t="s">
        <v>495</v>
      </c>
      <c r="C37" s="293">
        <v>1.5</v>
      </c>
      <c r="D37" s="321"/>
      <c r="E37" s="27"/>
      <c r="F37" s="31"/>
    </row>
    <row r="38" spans="1:6" ht="12.75">
      <c r="A38" s="113">
        <v>37</v>
      </c>
      <c r="B38" s="392" t="s">
        <v>484</v>
      </c>
      <c r="C38" s="293">
        <v>1.5</v>
      </c>
      <c r="D38" s="321"/>
      <c r="E38" s="27"/>
      <c r="F38" s="31"/>
    </row>
    <row r="39" spans="1:6" ht="12.75">
      <c r="A39" s="113">
        <v>38</v>
      </c>
      <c r="B39" s="392" t="s">
        <v>489</v>
      </c>
      <c r="C39" s="293">
        <v>1.5</v>
      </c>
      <c r="D39" s="321"/>
      <c r="E39" s="27"/>
      <c r="F39" s="31"/>
    </row>
    <row r="40" spans="1:6" ht="12.75">
      <c r="A40" s="113">
        <v>39</v>
      </c>
      <c r="B40" s="395" t="s">
        <v>473</v>
      </c>
      <c r="C40" s="293">
        <v>1.5</v>
      </c>
      <c r="D40" s="321"/>
      <c r="E40" s="27"/>
      <c r="F40" s="31"/>
    </row>
    <row r="41" spans="1:6" ht="12.75">
      <c r="A41" s="113">
        <v>40</v>
      </c>
      <c r="B41" s="392" t="s">
        <v>515</v>
      </c>
      <c r="C41" s="293">
        <v>1</v>
      </c>
      <c r="D41" s="321"/>
      <c r="E41" s="27"/>
      <c r="F41" s="31"/>
    </row>
    <row r="42" spans="1:6" ht="12.75">
      <c r="A42" s="113">
        <v>41</v>
      </c>
      <c r="B42" s="392" t="s">
        <v>430</v>
      </c>
      <c r="C42" s="293">
        <v>1</v>
      </c>
      <c r="D42" s="321"/>
      <c r="E42" s="27"/>
      <c r="F42" s="31"/>
    </row>
    <row r="43" spans="1:6" ht="12.75">
      <c r="A43" s="113">
        <v>42</v>
      </c>
      <c r="B43" s="391" t="s">
        <v>452</v>
      </c>
      <c r="C43" s="293">
        <v>0.5</v>
      </c>
      <c r="D43" s="321"/>
      <c r="E43" s="27"/>
      <c r="F43" s="31"/>
    </row>
    <row r="44" spans="1:6" ht="12.75">
      <c r="A44" s="113">
        <v>43</v>
      </c>
      <c r="B44" s="392" t="s">
        <v>505</v>
      </c>
      <c r="C44" s="293">
        <v>0.5</v>
      </c>
      <c r="D44" s="321"/>
      <c r="E44" s="27"/>
      <c r="F44" s="31"/>
    </row>
    <row r="45" spans="1:6" ht="12.75">
      <c r="A45" s="113">
        <v>44</v>
      </c>
      <c r="B45" s="392" t="s">
        <v>514</v>
      </c>
      <c r="C45" s="293">
        <v>0.5</v>
      </c>
      <c r="D45" s="321"/>
      <c r="E45" s="27"/>
      <c r="F45" s="31"/>
    </row>
    <row r="46" spans="1:6" ht="12.75">
      <c r="A46" s="113">
        <v>45</v>
      </c>
      <c r="B46" s="392" t="s">
        <v>519</v>
      </c>
      <c r="C46" s="293">
        <v>0.5</v>
      </c>
      <c r="D46" s="321"/>
      <c r="E46" s="27"/>
      <c r="F46" s="31"/>
    </row>
    <row r="47" spans="1:6" ht="12.75">
      <c r="A47" s="113">
        <v>46</v>
      </c>
      <c r="B47" s="392" t="s">
        <v>528</v>
      </c>
      <c r="C47" s="293">
        <v>0.5</v>
      </c>
      <c r="D47" s="321"/>
      <c r="E47" s="27"/>
      <c r="F47" s="31"/>
    </row>
    <row r="48" spans="1:6" ht="12.75">
      <c r="A48" s="113">
        <v>47</v>
      </c>
      <c r="B48" s="391" t="s">
        <v>419</v>
      </c>
      <c r="C48" s="293">
        <v>0</v>
      </c>
      <c r="D48" s="321"/>
      <c r="E48" s="27"/>
      <c r="F48" s="31"/>
    </row>
    <row r="49" spans="1:6" ht="12.75">
      <c r="A49" s="113">
        <v>48</v>
      </c>
      <c r="B49" s="391" t="s">
        <v>421</v>
      </c>
      <c r="C49" s="293">
        <v>0</v>
      </c>
      <c r="D49" s="321"/>
      <c r="E49" s="27"/>
      <c r="F49" s="31"/>
    </row>
    <row r="50" spans="1:6" ht="12.75">
      <c r="A50" s="113">
        <v>49</v>
      </c>
      <c r="B50" s="393" t="s">
        <v>443</v>
      </c>
      <c r="C50" s="293">
        <v>0</v>
      </c>
      <c r="D50" s="321"/>
      <c r="E50" s="27"/>
      <c r="F50" s="31"/>
    </row>
    <row r="51" spans="1:6" ht="12.75">
      <c r="A51" s="113">
        <v>50</v>
      </c>
      <c r="B51" s="394" t="s">
        <v>440</v>
      </c>
      <c r="C51" s="293">
        <v>0</v>
      </c>
      <c r="D51" s="321"/>
      <c r="E51" s="27"/>
      <c r="F51" s="31"/>
    </row>
    <row r="52" spans="1:6" ht="12.75">
      <c r="A52" s="113">
        <v>51</v>
      </c>
      <c r="B52" s="396" t="s">
        <v>458</v>
      </c>
      <c r="C52" s="293">
        <v>0</v>
      </c>
      <c r="D52" s="321"/>
      <c r="E52" s="27"/>
      <c r="F52" s="31"/>
    </row>
    <row r="53" spans="1:6" ht="12.75">
      <c r="A53" s="113">
        <v>52</v>
      </c>
      <c r="B53" s="392" t="s">
        <v>490</v>
      </c>
      <c r="C53" s="293">
        <v>0</v>
      </c>
      <c r="D53" s="321"/>
      <c r="E53" s="27"/>
      <c r="F53" s="31"/>
    </row>
    <row r="54" spans="1:6" ht="12.75">
      <c r="A54" s="113">
        <v>53</v>
      </c>
      <c r="B54" s="392" t="s">
        <v>499</v>
      </c>
      <c r="C54" s="293">
        <v>0</v>
      </c>
      <c r="D54" s="321"/>
      <c r="E54" s="27"/>
      <c r="F54" s="31"/>
    </row>
    <row r="55" spans="1:6" ht="12.75">
      <c r="A55" s="113">
        <v>54</v>
      </c>
      <c r="B55" s="392" t="s">
        <v>471</v>
      </c>
      <c r="C55" s="293">
        <v>0</v>
      </c>
      <c r="D55" s="321"/>
      <c r="E55" s="27"/>
      <c r="F55" s="31"/>
    </row>
    <row r="56" spans="1:6" ht="12.75">
      <c r="A56" s="113">
        <v>55</v>
      </c>
      <c r="B56" s="392" t="s">
        <v>168</v>
      </c>
      <c r="C56" s="293">
        <v>0</v>
      </c>
      <c r="D56" s="321"/>
      <c r="E56" s="27"/>
      <c r="F56" s="31"/>
    </row>
    <row r="57" spans="1:6" ht="12.75">
      <c r="A57" s="113">
        <v>56</v>
      </c>
      <c r="B57" s="392" t="s">
        <v>327</v>
      </c>
      <c r="C57" s="293">
        <v>0</v>
      </c>
      <c r="D57" s="321"/>
      <c r="E57" s="27"/>
      <c r="F57" s="31"/>
    </row>
    <row r="58" spans="1:6" ht="12.75">
      <c r="A58" s="113">
        <v>57</v>
      </c>
      <c r="B58" s="392" t="s">
        <v>520</v>
      </c>
      <c r="C58" s="293">
        <v>0</v>
      </c>
      <c r="D58" s="321"/>
      <c r="E58" s="27"/>
      <c r="F58" s="31"/>
    </row>
    <row r="59" spans="1:6" ht="12.75">
      <c r="A59" s="113">
        <v>58</v>
      </c>
      <c r="B59" s="392" t="s">
        <v>279</v>
      </c>
      <c r="C59" s="293">
        <v>0</v>
      </c>
      <c r="D59" s="321"/>
      <c r="E59" s="27"/>
      <c r="F59" s="31"/>
    </row>
    <row r="60" spans="1:6" ht="12.75">
      <c r="A60" s="113">
        <v>59</v>
      </c>
      <c r="B60" s="392" t="s">
        <v>534</v>
      </c>
      <c r="C60" s="293">
        <v>0</v>
      </c>
      <c r="D60" s="321"/>
      <c r="E60" s="27"/>
      <c r="F60" s="31"/>
    </row>
    <row r="61" spans="1:6" ht="13.5" thickBot="1">
      <c r="A61" s="114">
        <v>60</v>
      </c>
      <c r="B61" s="414" t="s">
        <v>533</v>
      </c>
      <c r="C61" s="299">
        <v>0</v>
      </c>
      <c r="D61" s="332"/>
      <c r="E61" s="33"/>
      <c r="F61" s="34"/>
    </row>
    <row r="62" spans="3:5" ht="12.75">
      <c r="C62" s="8"/>
      <c r="D62" s="8"/>
      <c r="E62" s="8"/>
    </row>
    <row r="63" spans="2:5" ht="12.75">
      <c r="B63" s="53"/>
      <c r="C63" s="8"/>
      <c r="D63" s="8"/>
      <c r="E63" s="8"/>
    </row>
    <row r="64" spans="2:6" ht="12.75">
      <c r="B64" s="8"/>
      <c r="C64" s="8"/>
      <c r="D64" s="8"/>
      <c r="F64"/>
    </row>
    <row r="65" spans="2:5" ht="12.75">
      <c r="B65" s="53"/>
      <c r="C65" s="8"/>
      <c r="D65" s="8"/>
      <c r="E65" s="8"/>
    </row>
    <row r="66" spans="2:5" ht="12.75">
      <c r="B66" s="53"/>
      <c r="C66" s="8"/>
      <c r="D66" s="8"/>
      <c r="E66" s="8"/>
    </row>
    <row r="67" spans="2:5" ht="12.75">
      <c r="B67" s="53"/>
      <c r="C67" s="8"/>
      <c r="D67" s="8"/>
      <c r="E67" s="8"/>
    </row>
    <row r="68" spans="2:5" ht="12.75">
      <c r="B68" s="53"/>
      <c r="C68" s="8"/>
      <c r="D68" s="8"/>
      <c r="E68" s="8"/>
    </row>
    <row r="69" spans="2:5" ht="12.75">
      <c r="B69" s="53"/>
      <c r="C69" s="8"/>
      <c r="D69" s="8"/>
      <c r="E69" s="8"/>
    </row>
    <row r="70" spans="2:5" ht="12.75">
      <c r="B70" s="53"/>
      <c r="C70" s="8"/>
      <c r="D70" s="8"/>
      <c r="E70" s="8"/>
    </row>
    <row r="71" spans="2:5" ht="12.75">
      <c r="B71" s="53"/>
      <c r="C71" s="8"/>
      <c r="D71" s="8"/>
      <c r="E71" s="8"/>
    </row>
    <row r="72" spans="2:5" ht="12.75">
      <c r="B72" s="53"/>
      <c r="C72" s="8"/>
      <c r="D72" s="8"/>
      <c r="E72" s="8"/>
    </row>
    <row r="73" spans="2:5" ht="12.75">
      <c r="B73" s="53"/>
      <c r="C73" s="8"/>
      <c r="D73" s="8"/>
      <c r="E73" s="8"/>
    </row>
    <row r="74" spans="2:5" ht="12.75">
      <c r="B74" s="53"/>
      <c r="C74" s="8"/>
      <c r="D74" s="8"/>
      <c r="E74" s="8"/>
    </row>
    <row r="75" spans="2:5" ht="12.75">
      <c r="B75" s="53"/>
      <c r="C75" s="8"/>
      <c r="D75" s="8"/>
      <c r="E75" s="8"/>
    </row>
    <row r="76" spans="2:5" ht="12.75">
      <c r="B76" s="53"/>
      <c r="C76" s="8"/>
      <c r="D76" s="8"/>
      <c r="E76" s="8"/>
    </row>
    <row r="77" spans="2:5" ht="12.75">
      <c r="B77" s="53"/>
      <c r="C77" s="8"/>
      <c r="D77" s="8"/>
      <c r="E77" s="8"/>
    </row>
    <row r="78" spans="2:5" ht="12.75">
      <c r="B78" s="53"/>
      <c r="C78" s="8"/>
      <c r="D78" s="8"/>
      <c r="E78" s="8"/>
    </row>
    <row r="79" spans="2:5" ht="12.75">
      <c r="B79" s="53"/>
      <c r="C79" s="8"/>
      <c r="D79" s="8"/>
      <c r="E79" s="8"/>
    </row>
    <row r="80" spans="2:5" ht="12.75">
      <c r="B80" s="53"/>
      <c r="C80" s="8"/>
      <c r="D80" s="8"/>
      <c r="E80" s="8"/>
    </row>
    <row r="81" spans="2:5" ht="12.75">
      <c r="B81" s="53"/>
      <c r="C81" s="8"/>
      <c r="D81" s="8"/>
      <c r="E81" s="8"/>
    </row>
    <row r="82" spans="2:5" ht="12.75">
      <c r="B82" s="53"/>
      <c r="C82" s="8"/>
      <c r="D82" s="8"/>
      <c r="E82" s="8"/>
    </row>
    <row r="83" spans="2:5" ht="12.75">
      <c r="B83" s="53"/>
      <c r="C83" s="8"/>
      <c r="D83" s="8"/>
      <c r="E83" s="8"/>
    </row>
    <row r="84" spans="2:5" ht="12.75">
      <c r="B84" s="53"/>
      <c r="C84" s="8"/>
      <c r="D84" s="8"/>
      <c r="E84" s="8"/>
    </row>
    <row r="85" spans="2:5" ht="12.75">
      <c r="B85" s="53"/>
      <c r="C85" s="8"/>
      <c r="D85" s="8"/>
      <c r="E85" s="8"/>
    </row>
    <row r="86" spans="2:5" ht="12.75">
      <c r="B86" s="53"/>
      <c r="C86" s="8"/>
      <c r="D86" s="8"/>
      <c r="E86" s="8"/>
    </row>
    <row r="87" spans="2:5" ht="12.75">
      <c r="B87" s="53"/>
      <c r="C87" s="8"/>
      <c r="D87" s="8"/>
      <c r="E87" s="8"/>
    </row>
    <row r="88" spans="2:5" ht="12.75">
      <c r="B88" s="53"/>
      <c r="C88" s="8"/>
      <c r="D88" s="8"/>
      <c r="E88" s="8"/>
    </row>
    <row r="89" spans="2:5" ht="12.75">
      <c r="B89" s="53"/>
      <c r="C89" s="8"/>
      <c r="D89" s="8"/>
      <c r="E89" s="8"/>
    </row>
    <row r="90" spans="2:5" ht="12.75">
      <c r="B90" s="53"/>
      <c r="C90" s="8"/>
      <c r="D90" s="8"/>
      <c r="E90" s="8"/>
    </row>
    <row r="91" spans="2:5" ht="12.75">
      <c r="B91" s="53"/>
      <c r="C91" s="8"/>
      <c r="D91" s="8"/>
      <c r="E91" s="8"/>
    </row>
    <row r="92" spans="2:5" ht="12.75">
      <c r="B92" s="53"/>
      <c r="C92" s="8"/>
      <c r="D92" s="8"/>
      <c r="E92" s="8"/>
    </row>
    <row r="93" spans="2:5" ht="12.75">
      <c r="B93" s="53"/>
      <c r="C93" s="8"/>
      <c r="D93" s="8"/>
      <c r="E93" s="8"/>
    </row>
    <row r="94" spans="2:5" ht="12.75">
      <c r="B94" s="53"/>
      <c r="C94" s="8"/>
      <c r="D94" s="8"/>
      <c r="E94" s="8"/>
    </row>
    <row r="95" spans="2:5" ht="12.75">
      <c r="B95" s="53"/>
      <c r="C95" s="8"/>
      <c r="D95" s="8"/>
      <c r="E95" s="8"/>
    </row>
    <row r="96" spans="2:5" ht="12.75">
      <c r="B96" s="53"/>
      <c r="C96" s="8"/>
      <c r="D96" s="8"/>
      <c r="E96" s="8"/>
    </row>
    <row r="97" spans="2:5" ht="12.75">
      <c r="B97" s="53"/>
      <c r="C97" s="8"/>
      <c r="D97" s="8"/>
      <c r="E97" s="8"/>
    </row>
    <row r="98" spans="2:5" ht="12.75">
      <c r="B98" s="53"/>
      <c r="C98" s="8"/>
      <c r="D98" s="8"/>
      <c r="E98" s="8"/>
    </row>
    <row r="99" spans="2:5" ht="12.75">
      <c r="B99" s="53"/>
      <c r="C99" s="8"/>
      <c r="D99" s="8"/>
      <c r="E99" s="8"/>
    </row>
    <row r="100" spans="2:5" ht="12.75">
      <c r="B100" s="53"/>
      <c r="C100" s="8"/>
      <c r="D100" s="8"/>
      <c r="E100" s="8"/>
    </row>
    <row r="101" spans="2:5" ht="12.75">
      <c r="B101" s="53"/>
      <c r="C101" s="8"/>
      <c r="D101" s="8"/>
      <c r="E101" s="8"/>
    </row>
    <row r="102" spans="2:5" ht="12.75">
      <c r="B102" s="53"/>
      <c r="C102" s="8"/>
      <c r="D102" s="8"/>
      <c r="E102" s="8"/>
    </row>
    <row r="103" spans="2:5" ht="12.75">
      <c r="B103" s="53"/>
      <c r="C103" s="8"/>
      <c r="D103" s="8"/>
      <c r="E103" s="8"/>
    </row>
    <row r="104" spans="2:5" ht="12.75">
      <c r="B104" s="53"/>
      <c r="C104" s="8"/>
      <c r="D104" s="8"/>
      <c r="E104" s="8"/>
    </row>
    <row r="105" spans="2:5" ht="12.75">
      <c r="B105" s="53"/>
      <c r="C105" s="8"/>
      <c r="D105" s="8"/>
      <c r="E105" s="8"/>
    </row>
    <row r="106" spans="2:5" ht="12.75">
      <c r="B106" s="53"/>
      <c r="C106" s="8"/>
      <c r="D106" s="8"/>
      <c r="E106" s="8"/>
    </row>
    <row r="107" spans="2:5" ht="12.75">
      <c r="B107" s="53"/>
      <c r="C107" s="8"/>
      <c r="D107" s="8"/>
      <c r="E107" s="8"/>
    </row>
    <row r="108" spans="2:5" ht="12.75">
      <c r="B108" s="53"/>
      <c r="C108" s="8"/>
      <c r="D108" s="8"/>
      <c r="E108" s="8"/>
    </row>
    <row r="109" spans="2:5" ht="12.75">
      <c r="B109" s="53"/>
      <c r="C109" s="8"/>
      <c r="D109" s="8"/>
      <c r="E109" s="8"/>
    </row>
    <row r="110" spans="2:5" ht="12.75">
      <c r="B110" s="53"/>
      <c r="C110" s="8"/>
      <c r="D110" s="8"/>
      <c r="E110" s="8"/>
    </row>
    <row r="111" spans="2:5" ht="12.75">
      <c r="B111" s="53"/>
      <c r="C111" s="8"/>
      <c r="D111" s="8"/>
      <c r="E111" s="8"/>
    </row>
    <row r="112" spans="2:5" ht="12.75">
      <c r="B112" s="53"/>
      <c r="C112" s="8"/>
      <c r="D112" s="8"/>
      <c r="E112" s="8"/>
    </row>
    <row r="113" spans="2:5" ht="12.75">
      <c r="B113" s="53"/>
      <c r="C113" s="8"/>
      <c r="D113" s="8"/>
      <c r="E113" s="8"/>
    </row>
    <row r="114" spans="2:5" ht="12.75">
      <c r="B114" s="53"/>
      <c r="C114" s="8"/>
      <c r="D114" s="8"/>
      <c r="E114" s="8"/>
    </row>
    <row r="115" spans="2:5" ht="12.75">
      <c r="B115" s="53"/>
      <c r="C115" s="8"/>
      <c r="D115" s="8"/>
      <c r="E115" s="8"/>
    </row>
    <row r="116" spans="2:5" ht="12.75">
      <c r="B116" s="53"/>
      <c r="C116" s="8"/>
      <c r="D116" s="8"/>
      <c r="E116" s="8"/>
    </row>
    <row r="117" spans="2:5" ht="12.75">
      <c r="B117" s="53"/>
      <c r="C117" s="8"/>
      <c r="D117" s="8"/>
      <c r="E11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00390625" style="1" customWidth="1"/>
    <col min="2" max="2" width="21.75390625" style="73" bestFit="1" customWidth="1"/>
  </cols>
  <sheetData>
    <row r="1" spans="1:2" ht="13.5" thickBot="1">
      <c r="A1" s="101" t="s">
        <v>2</v>
      </c>
      <c r="B1" s="102" t="s">
        <v>200</v>
      </c>
    </row>
    <row r="2" spans="1:2" ht="12.75">
      <c r="A2" s="346">
        <v>1</v>
      </c>
      <c r="B2" s="436" t="s">
        <v>198</v>
      </c>
    </row>
    <row r="3" spans="1:2" ht="12.75">
      <c r="A3" s="86">
        <v>2</v>
      </c>
      <c r="B3" s="437" t="s">
        <v>446</v>
      </c>
    </row>
    <row r="4" spans="1:2" ht="12.75">
      <c r="A4" s="86">
        <v>3</v>
      </c>
      <c r="B4" s="437" t="s">
        <v>413</v>
      </c>
    </row>
    <row r="5" spans="1:2" ht="12.75">
      <c r="A5" s="86">
        <v>4</v>
      </c>
      <c r="B5" s="437" t="s">
        <v>475</v>
      </c>
    </row>
    <row r="6" spans="1:2" ht="12.75">
      <c r="A6" s="86">
        <v>5</v>
      </c>
      <c r="B6" s="437" t="s">
        <v>238</v>
      </c>
    </row>
    <row r="7" spans="1:2" ht="12.75">
      <c r="A7" s="86">
        <v>6</v>
      </c>
      <c r="B7" s="437" t="s">
        <v>177</v>
      </c>
    </row>
    <row r="8" spans="1:2" ht="12.75">
      <c r="A8" s="86">
        <v>7</v>
      </c>
      <c r="B8" s="437" t="s">
        <v>270</v>
      </c>
    </row>
    <row r="9" spans="1:2" ht="12.75">
      <c r="A9" s="86">
        <v>8</v>
      </c>
      <c r="B9" s="437" t="s">
        <v>472</v>
      </c>
    </row>
    <row r="10" spans="1:2" ht="12.75">
      <c r="A10" s="86">
        <v>9</v>
      </c>
      <c r="B10" s="437" t="s">
        <v>476</v>
      </c>
    </row>
    <row r="11" spans="1:2" ht="12.75">
      <c r="A11" s="86">
        <v>10</v>
      </c>
      <c r="B11" s="437" t="s">
        <v>481</v>
      </c>
    </row>
    <row r="12" spans="1:2" ht="12.75">
      <c r="A12" s="86">
        <v>11</v>
      </c>
      <c r="B12" s="437" t="s">
        <v>273</v>
      </c>
    </row>
    <row r="13" spans="1:2" ht="12.75">
      <c r="A13" s="86">
        <v>12</v>
      </c>
      <c r="B13" s="437" t="s">
        <v>321</v>
      </c>
    </row>
    <row r="14" spans="1:2" ht="12.75">
      <c r="A14" s="86">
        <v>13</v>
      </c>
      <c r="B14" s="437" t="s">
        <v>271</v>
      </c>
    </row>
    <row r="15" spans="1:2" ht="12.75">
      <c r="A15" s="86">
        <v>14</v>
      </c>
      <c r="B15" s="437" t="s">
        <v>496</v>
      </c>
    </row>
    <row r="16" spans="1:2" ht="12.75">
      <c r="A16" s="86">
        <v>15</v>
      </c>
      <c r="B16" s="437" t="s">
        <v>500</v>
      </c>
    </row>
    <row r="17" spans="1:2" ht="12.75">
      <c r="A17" s="86">
        <v>16</v>
      </c>
      <c r="B17" s="437" t="s">
        <v>506</v>
      </c>
    </row>
    <row r="18" spans="1:2" ht="12.75">
      <c r="A18" s="86">
        <v>17</v>
      </c>
      <c r="B18" s="437" t="s">
        <v>516</v>
      </c>
    </row>
    <row r="19" spans="1:2" ht="12.75">
      <c r="A19" s="86">
        <v>18</v>
      </c>
      <c r="B19" s="437" t="s">
        <v>529</v>
      </c>
    </row>
    <row r="20" spans="1:2" ht="12.75">
      <c r="A20" s="86">
        <v>19</v>
      </c>
      <c r="B20" s="437" t="s">
        <v>536</v>
      </c>
    </row>
    <row r="21" spans="1:2" ht="12.75">
      <c r="A21" s="86">
        <v>20</v>
      </c>
      <c r="B21" s="437" t="s">
        <v>453</v>
      </c>
    </row>
    <row r="22" spans="1:2" ht="12.75">
      <c r="A22" s="86">
        <v>21</v>
      </c>
      <c r="B22" s="437" t="s">
        <v>118</v>
      </c>
    </row>
    <row r="23" spans="1:2" ht="12.75">
      <c r="A23" s="86">
        <v>22</v>
      </c>
      <c r="B23" s="437" t="s">
        <v>187</v>
      </c>
    </row>
    <row r="24" spans="1:2" ht="12.75">
      <c r="A24" s="86">
        <v>23</v>
      </c>
      <c r="B24" s="437" t="s">
        <v>96</v>
      </c>
    </row>
    <row r="25" spans="1:2" ht="12.75">
      <c r="A25" s="86">
        <v>24</v>
      </c>
      <c r="B25" s="437" t="s">
        <v>244</v>
      </c>
    </row>
    <row r="26" spans="1:2" ht="12.75">
      <c r="A26" s="86">
        <v>25</v>
      </c>
      <c r="B26" s="437" t="s">
        <v>313</v>
      </c>
    </row>
    <row r="27" spans="1:2" ht="12.75">
      <c r="A27" s="86">
        <v>26</v>
      </c>
      <c r="B27" s="437" t="s">
        <v>438</v>
      </c>
    </row>
    <row r="28" spans="1:2" ht="12.75">
      <c r="A28" s="86">
        <v>27</v>
      </c>
      <c r="B28" s="437" t="s">
        <v>235</v>
      </c>
    </row>
    <row r="29" spans="1:2" ht="12.75">
      <c r="A29" s="86">
        <v>28</v>
      </c>
      <c r="B29" s="437" t="s">
        <v>473</v>
      </c>
    </row>
    <row r="30" spans="1:2" ht="12.75">
      <c r="A30" s="86">
        <v>29</v>
      </c>
      <c r="B30" s="437" t="s">
        <v>161</v>
      </c>
    </row>
    <row r="31" spans="1:2" ht="12.75">
      <c r="A31" s="86">
        <v>30</v>
      </c>
      <c r="B31" s="437" t="s">
        <v>485</v>
      </c>
    </row>
    <row r="32" spans="1:2" ht="12.75">
      <c r="A32" s="86">
        <v>31</v>
      </c>
      <c r="B32" s="437" t="s">
        <v>491</v>
      </c>
    </row>
    <row r="33" spans="1:2" ht="13.5" thickBot="1">
      <c r="A33" s="221">
        <v>32</v>
      </c>
      <c r="B33" s="438" t="s">
        <v>275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00390625" style="1" customWidth="1"/>
    <col min="2" max="2" width="25.00390625" style="0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101" t="s">
        <v>2</v>
      </c>
      <c r="B1" s="79" t="s">
        <v>200</v>
      </c>
      <c r="C1" s="103" t="s">
        <v>201</v>
      </c>
      <c r="D1" s="104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428" t="s">
        <v>95</v>
      </c>
      <c r="C2" s="291">
        <v>104</v>
      </c>
      <c r="D2" s="320"/>
      <c r="E2" s="29"/>
      <c r="F2" s="30"/>
    </row>
    <row r="3" spans="1:6" ht="12.75">
      <c r="A3" s="96">
        <v>2</v>
      </c>
      <c r="B3" s="386" t="s">
        <v>103</v>
      </c>
      <c r="C3" s="293">
        <v>94</v>
      </c>
      <c r="D3" s="321"/>
      <c r="E3" s="27"/>
      <c r="F3" s="31"/>
    </row>
    <row r="4" spans="1:6" ht="12.75">
      <c r="A4" s="97">
        <v>3</v>
      </c>
      <c r="B4" s="429" t="s">
        <v>346</v>
      </c>
      <c r="C4" s="293">
        <v>92</v>
      </c>
      <c r="D4" s="321"/>
      <c r="E4" s="27"/>
      <c r="F4" s="31"/>
    </row>
    <row r="5" spans="1:6" ht="13.5" thickBot="1">
      <c r="A5" s="98">
        <v>4</v>
      </c>
      <c r="B5" s="430" t="s">
        <v>225</v>
      </c>
      <c r="C5" s="299">
        <v>63</v>
      </c>
      <c r="D5" s="332"/>
      <c r="E5" s="33"/>
      <c r="F5" s="34"/>
    </row>
    <row r="6" spans="1:6" ht="12.75">
      <c r="A6" s="95">
        <v>5</v>
      </c>
      <c r="B6" s="427" t="s">
        <v>223</v>
      </c>
      <c r="C6" s="301">
        <v>62</v>
      </c>
      <c r="D6" s="320"/>
      <c r="E6" s="29"/>
      <c r="F6" s="30"/>
    </row>
    <row r="7" spans="1:6" ht="12.75">
      <c r="A7" s="96">
        <v>6</v>
      </c>
      <c r="B7" s="425" t="s">
        <v>334</v>
      </c>
      <c r="C7" s="293">
        <v>56.5</v>
      </c>
      <c r="D7" s="321"/>
      <c r="E7" s="27"/>
      <c r="F7" s="31"/>
    </row>
    <row r="8" spans="1:6" ht="12.75">
      <c r="A8" s="97">
        <v>7</v>
      </c>
      <c r="B8" s="365" t="s">
        <v>195</v>
      </c>
      <c r="C8" s="293">
        <v>39</v>
      </c>
      <c r="D8" s="321"/>
      <c r="E8" s="27"/>
      <c r="F8" s="31"/>
    </row>
    <row r="9" spans="1:6" ht="13.5" thickBot="1">
      <c r="A9" s="98">
        <v>8</v>
      </c>
      <c r="B9" s="365" t="s">
        <v>228</v>
      </c>
      <c r="C9" s="295">
        <v>31</v>
      </c>
      <c r="D9" s="332"/>
      <c r="E9" s="33"/>
      <c r="F9" s="34"/>
    </row>
    <row r="10" spans="1:6" ht="12.75">
      <c r="A10" s="95">
        <v>9</v>
      </c>
      <c r="B10" s="424" t="s">
        <v>136</v>
      </c>
      <c r="C10" s="291">
        <v>21.5</v>
      </c>
      <c r="D10" s="320"/>
      <c r="E10" s="29"/>
      <c r="F10" s="30"/>
    </row>
    <row r="11" spans="1:6" ht="12.75">
      <c r="A11" s="96">
        <v>10</v>
      </c>
      <c r="B11" s="426" t="s">
        <v>369</v>
      </c>
      <c r="C11" s="293">
        <v>13</v>
      </c>
      <c r="D11" s="321"/>
      <c r="E11" s="27"/>
      <c r="F11" s="31"/>
    </row>
    <row r="12" spans="1:6" ht="12.75">
      <c r="A12" s="97">
        <v>11</v>
      </c>
      <c r="B12" s="306"/>
      <c r="C12" s="293"/>
      <c r="D12" s="321"/>
      <c r="E12" s="27"/>
      <c r="F12" s="31"/>
    </row>
    <row r="13" spans="1:6" ht="13.5" thickBot="1">
      <c r="A13" s="98">
        <v>12</v>
      </c>
      <c r="B13" s="312"/>
      <c r="C13" s="299"/>
      <c r="D13" s="332"/>
      <c r="E13" s="33"/>
      <c r="F13" s="34"/>
    </row>
    <row r="14" spans="1:6" ht="12.75">
      <c r="A14" s="97">
        <v>13</v>
      </c>
      <c r="B14" s="300"/>
      <c r="C14" s="301"/>
      <c r="D14" s="330"/>
      <c r="E14" s="123"/>
      <c r="F14" s="124"/>
    </row>
    <row r="15" spans="1:6" ht="12.75">
      <c r="A15" s="96">
        <v>14</v>
      </c>
      <c r="B15" s="292"/>
      <c r="C15" s="293"/>
      <c r="D15" s="321"/>
      <c r="E15" s="27"/>
      <c r="F15" s="31"/>
    </row>
    <row r="16" spans="1:6" ht="12.75">
      <c r="A16" s="97">
        <v>15</v>
      </c>
      <c r="B16" s="302"/>
      <c r="C16" s="293"/>
      <c r="D16" s="321"/>
      <c r="E16" s="27"/>
      <c r="F16" s="31"/>
    </row>
    <row r="17" spans="1:6" ht="13.5" thickBot="1">
      <c r="A17" s="98">
        <v>16</v>
      </c>
      <c r="B17" s="304"/>
      <c r="C17" s="299"/>
      <c r="D17" s="332"/>
      <c r="E17" s="33"/>
      <c r="F17" s="34"/>
    </row>
    <row r="18" spans="2:3" ht="12.75">
      <c r="B18" s="53"/>
      <c r="C1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5.00390625" style="1" customWidth="1"/>
    <col min="2" max="2" width="20.625" style="0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101" t="s">
        <v>2</v>
      </c>
      <c r="B1" s="79" t="s">
        <v>200</v>
      </c>
      <c r="C1" s="176" t="s">
        <v>201</v>
      </c>
      <c r="D1" s="103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481" t="s">
        <v>222</v>
      </c>
      <c r="C2" s="291">
        <v>91</v>
      </c>
      <c r="D2" s="83"/>
      <c r="E2" s="84"/>
      <c r="F2" s="85"/>
    </row>
    <row r="3" spans="1:6" ht="12.75">
      <c r="A3" s="96">
        <v>2</v>
      </c>
      <c r="B3" s="482" t="s">
        <v>226</v>
      </c>
      <c r="C3" s="293">
        <v>48.5</v>
      </c>
      <c r="D3" s="87"/>
      <c r="E3" s="88"/>
      <c r="F3" s="89"/>
    </row>
    <row r="4" spans="1:6" ht="12.75">
      <c r="A4" s="96">
        <v>3</v>
      </c>
      <c r="B4" s="483" t="s">
        <v>135</v>
      </c>
      <c r="C4" s="293">
        <v>47</v>
      </c>
      <c r="D4" s="87"/>
      <c r="E4" s="88"/>
      <c r="F4" s="89"/>
    </row>
    <row r="5" spans="1:6" ht="12.75">
      <c r="A5" s="96">
        <v>4</v>
      </c>
      <c r="B5" s="482" t="s">
        <v>145</v>
      </c>
      <c r="C5" s="293">
        <v>36</v>
      </c>
      <c r="D5" s="87"/>
      <c r="E5" s="88"/>
      <c r="F5" s="89"/>
    </row>
    <row r="6" spans="1:6" ht="12.75">
      <c r="A6" s="96">
        <v>5</v>
      </c>
      <c r="B6" s="482" t="s">
        <v>196</v>
      </c>
      <c r="C6" s="293">
        <v>34</v>
      </c>
      <c r="D6" s="87"/>
      <c r="E6" s="88"/>
      <c r="F6" s="89"/>
    </row>
    <row r="7" spans="1:6" ht="13.5" thickBot="1">
      <c r="A7" s="172">
        <v>6</v>
      </c>
      <c r="B7" s="484" t="s">
        <v>265</v>
      </c>
      <c r="C7" s="299">
        <v>23</v>
      </c>
      <c r="D7" s="423">
        <v>1331</v>
      </c>
      <c r="E7" s="99"/>
      <c r="F7" s="100"/>
    </row>
    <row r="8" spans="1:6" ht="12.75">
      <c r="A8" s="95">
        <v>7</v>
      </c>
      <c r="B8" s="485" t="s">
        <v>245</v>
      </c>
      <c r="C8" s="301">
        <v>23</v>
      </c>
      <c r="D8" s="83">
        <v>1154</v>
      </c>
      <c r="E8" s="84"/>
      <c r="F8" s="85"/>
    </row>
    <row r="9" spans="1:6" ht="12.75">
      <c r="A9" s="96">
        <v>8</v>
      </c>
      <c r="B9" s="483" t="s">
        <v>197</v>
      </c>
      <c r="C9" s="293">
        <v>22.5</v>
      </c>
      <c r="D9" s="87"/>
      <c r="E9" s="88"/>
      <c r="F9" s="89"/>
    </row>
    <row r="10" spans="1:6" ht="12.75">
      <c r="A10" s="96">
        <v>9</v>
      </c>
      <c r="B10" s="483" t="s">
        <v>199</v>
      </c>
      <c r="C10" s="293">
        <v>21</v>
      </c>
      <c r="D10" s="87"/>
      <c r="E10" s="88"/>
      <c r="F10" s="89"/>
    </row>
    <row r="11" spans="1:6" ht="12.75">
      <c r="A11" s="96">
        <v>10</v>
      </c>
      <c r="B11" s="483" t="s">
        <v>172</v>
      </c>
      <c r="C11" s="293">
        <v>17</v>
      </c>
      <c r="D11" s="87"/>
      <c r="E11" s="88"/>
      <c r="F11" s="89"/>
    </row>
    <row r="12" spans="1:6" ht="12.75">
      <c r="A12" s="96">
        <v>11</v>
      </c>
      <c r="B12" s="482" t="s">
        <v>107</v>
      </c>
      <c r="C12" s="293">
        <v>12</v>
      </c>
      <c r="D12" s="87"/>
      <c r="E12" s="88"/>
      <c r="F12" s="89"/>
    </row>
    <row r="13" spans="1:6" ht="13.5" thickBot="1">
      <c r="A13" s="98">
        <v>12</v>
      </c>
      <c r="B13" s="484" t="s">
        <v>290</v>
      </c>
      <c r="C13" s="299">
        <v>10.5</v>
      </c>
      <c r="D13" s="90"/>
      <c r="E13" s="91"/>
      <c r="F13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7" sqref="I2:J7"/>
    </sheetView>
  </sheetViews>
  <sheetFormatPr defaultColWidth="9.00390625" defaultRowHeight="12.75"/>
  <cols>
    <col min="1" max="1" width="5.00390625" style="1" customWidth="1"/>
    <col min="2" max="2" width="22.375" style="0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  <col min="9" max="9" width="22.375" style="0" bestFit="1" customWidth="1"/>
  </cols>
  <sheetData>
    <row r="1" spans="1:6" ht="13.5" thickBot="1">
      <c r="A1" s="101" t="s">
        <v>2</v>
      </c>
      <c r="B1" s="79" t="s">
        <v>200</v>
      </c>
      <c r="C1" s="103" t="s">
        <v>201</v>
      </c>
      <c r="D1" s="104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419" t="s">
        <v>135</v>
      </c>
      <c r="C2" s="291">
        <v>47</v>
      </c>
      <c r="D2" s="108"/>
      <c r="E2" s="84"/>
      <c r="F2" s="85"/>
    </row>
    <row r="3" spans="1:6" ht="12.75">
      <c r="A3" s="96">
        <v>2</v>
      </c>
      <c r="B3" s="420" t="s">
        <v>144</v>
      </c>
      <c r="C3" s="293">
        <v>42.5</v>
      </c>
      <c r="D3" s="109"/>
      <c r="E3" s="88"/>
      <c r="F3" s="89"/>
    </row>
    <row r="4" spans="1:6" ht="12.75">
      <c r="A4" s="96">
        <v>3</v>
      </c>
      <c r="B4" s="420" t="s">
        <v>265</v>
      </c>
      <c r="C4" s="293">
        <v>23</v>
      </c>
      <c r="D4" s="109"/>
      <c r="E4" s="88"/>
      <c r="F4" s="89"/>
    </row>
    <row r="5" spans="1:6" ht="12.75">
      <c r="A5" s="96">
        <v>4</v>
      </c>
      <c r="B5" s="420" t="s">
        <v>197</v>
      </c>
      <c r="C5" s="293">
        <v>22.5</v>
      </c>
      <c r="D5" s="109"/>
      <c r="E5" s="88"/>
      <c r="F5" s="89"/>
    </row>
    <row r="6" spans="1:6" ht="12.75">
      <c r="A6" s="96">
        <v>5</v>
      </c>
      <c r="B6" s="420" t="s">
        <v>199</v>
      </c>
      <c r="C6" s="293">
        <v>21</v>
      </c>
      <c r="D6" s="109"/>
      <c r="E6" s="88"/>
      <c r="F6" s="89"/>
    </row>
    <row r="7" spans="1:6" ht="13.5" thickBot="1">
      <c r="A7" s="172">
        <v>6</v>
      </c>
      <c r="B7" s="422" t="s">
        <v>172</v>
      </c>
      <c r="C7" s="295">
        <v>17</v>
      </c>
      <c r="D7" s="151"/>
      <c r="E7" s="99"/>
      <c r="F7" s="100"/>
    </row>
    <row r="8" spans="1:10" ht="12.75">
      <c r="A8" s="95">
        <v>7</v>
      </c>
      <c r="B8" s="419" t="s">
        <v>290</v>
      </c>
      <c r="C8" s="291">
        <v>10.5</v>
      </c>
      <c r="D8" s="108"/>
      <c r="E8" s="84"/>
      <c r="F8" s="85"/>
      <c r="I8" s="420" t="s">
        <v>144</v>
      </c>
      <c r="J8" s="293">
        <v>42.5</v>
      </c>
    </row>
    <row r="9" spans="1:10" ht="12.75">
      <c r="A9" s="96">
        <v>8</v>
      </c>
      <c r="B9" s="420" t="s">
        <v>357</v>
      </c>
      <c r="C9" s="293">
        <v>6</v>
      </c>
      <c r="D9" s="109"/>
      <c r="E9" s="88"/>
      <c r="F9" s="89"/>
      <c r="I9" s="420" t="s">
        <v>357</v>
      </c>
      <c r="J9" s="293">
        <v>6</v>
      </c>
    </row>
    <row r="10" spans="1:10" ht="12.75">
      <c r="A10" s="96">
        <v>9</v>
      </c>
      <c r="B10" s="420" t="s">
        <v>364</v>
      </c>
      <c r="C10" s="293">
        <v>1</v>
      </c>
      <c r="D10" s="109"/>
      <c r="E10" s="88"/>
      <c r="F10" s="89"/>
      <c r="I10" s="420" t="s">
        <v>364</v>
      </c>
      <c r="J10" s="293">
        <v>1</v>
      </c>
    </row>
    <row r="11" spans="1:10" ht="12.75">
      <c r="A11" s="96">
        <v>10</v>
      </c>
      <c r="B11" s="420" t="s">
        <v>304</v>
      </c>
      <c r="C11" s="293">
        <v>1</v>
      </c>
      <c r="D11" s="109"/>
      <c r="E11" s="88"/>
      <c r="F11" s="89"/>
      <c r="I11" s="420" t="s">
        <v>304</v>
      </c>
      <c r="J11" s="293">
        <v>1</v>
      </c>
    </row>
    <row r="12" spans="1:10" ht="12.75">
      <c r="A12" s="96">
        <v>11</v>
      </c>
      <c r="B12" s="420" t="s">
        <v>377</v>
      </c>
      <c r="C12" s="293">
        <v>0</v>
      </c>
      <c r="D12" s="109"/>
      <c r="E12" s="88"/>
      <c r="F12" s="89"/>
      <c r="I12" s="420" t="s">
        <v>377</v>
      </c>
      <c r="J12" s="293">
        <v>0</v>
      </c>
    </row>
    <row r="13" spans="1:10" ht="13.5" thickBot="1">
      <c r="A13" s="98">
        <v>12</v>
      </c>
      <c r="B13" s="421" t="s">
        <v>385</v>
      </c>
      <c r="C13" s="299">
        <v>0</v>
      </c>
      <c r="D13" s="110"/>
      <c r="E13" s="91"/>
      <c r="F13" s="92"/>
      <c r="I13" s="421" t="s">
        <v>385</v>
      </c>
      <c r="J13" s="299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00390625" style="1" customWidth="1"/>
    <col min="2" max="2" width="24.75390625" style="73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101" t="s">
        <v>2</v>
      </c>
      <c r="B1" s="102" t="s">
        <v>200</v>
      </c>
      <c r="C1" s="103" t="s">
        <v>201</v>
      </c>
      <c r="D1" s="104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335"/>
      <c r="C2" s="291"/>
      <c r="D2" s="320"/>
      <c r="E2" s="84"/>
      <c r="F2" s="85"/>
    </row>
    <row r="3" spans="1:6" ht="12.75">
      <c r="A3" s="96">
        <v>2</v>
      </c>
      <c r="B3" s="294"/>
      <c r="C3" s="293"/>
      <c r="D3" s="321"/>
      <c r="E3" s="88"/>
      <c r="F3" s="89"/>
    </row>
    <row r="4" spans="1:6" ht="12.75">
      <c r="A4" s="97">
        <v>3</v>
      </c>
      <c r="B4" s="297"/>
      <c r="C4" s="293"/>
      <c r="D4" s="321"/>
      <c r="E4" s="88"/>
      <c r="F4" s="89"/>
    </row>
    <row r="5" spans="1:6" ht="13.5" thickBot="1">
      <c r="A5" s="172">
        <v>4</v>
      </c>
      <c r="B5" s="336"/>
      <c r="C5" s="299"/>
      <c r="D5" s="324"/>
      <c r="E5" s="99"/>
      <c r="F5" s="100"/>
    </row>
    <row r="6" spans="1:6" ht="12.75">
      <c r="A6" s="346">
        <v>5</v>
      </c>
      <c r="B6" s="296"/>
      <c r="C6" s="291"/>
      <c r="D6" s="325"/>
      <c r="E6" s="84"/>
      <c r="F6" s="85"/>
    </row>
    <row r="7" spans="1:6" ht="12.75">
      <c r="A7" s="86">
        <v>6</v>
      </c>
      <c r="B7" s="337"/>
      <c r="C7" s="293"/>
      <c r="D7" s="326"/>
      <c r="E7" s="88"/>
      <c r="F7" s="89"/>
    </row>
    <row r="8" spans="1:6" ht="12.75">
      <c r="A8" s="418">
        <v>7</v>
      </c>
      <c r="B8" s="294"/>
      <c r="C8" s="293"/>
      <c r="D8" s="326"/>
      <c r="E8" s="88"/>
      <c r="F8" s="89"/>
    </row>
    <row r="9" spans="1:6" ht="13.5" thickBot="1">
      <c r="A9" s="221">
        <v>8</v>
      </c>
      <c r="B9" s="316"/>
      <c r="C9" s="299"/>
      <c r="D9" s="327"/>
      <c r="E9" s="91"/>
      <c r="F9" s="92"/>
    </row>
    <row r="10" spans="1:6" ht="12.75">
      <c r="A10" s="97">
        <v>9</v>
      </c>
      <c r="B10" s="338"/>
      <c r="C10" s="291"/>
      <c r="D10" s="325"/>
      <c r="E10" s="84"/>
      <c r="F10" s="85"/>
    </row>
    <row r="11" spans="1:6" ht="12.75">
      <c r="A11" s="96">
        <v>10</v>
      </c>
      <c r="B11" s="294"/>
      <c r="C11" s="293"/>
      <c r="D11" s="326"/>
      <c r="E11" s="88"/>
      <c r="F11" s="89"/>
    </row>
    <row r="12" spans="1:6" ht="12.75">
      <c r="A12" s="97">
        <v>11</v>
      </c>
      <c r="B12" s="297"/>
      <c r="C12" s="293"/>
      <c r="D12" s="326"/>
      <c r="E12" s="88"/>
      <c r="F12" s="89"/>
    </row>
    <row r="13" spans="1:6" ht="13.5" thickBot="1">
      <c r="A13" s="172">
        <v>12</v>
      </c>
      <c r="B13" s="298"/>
      <c r="C13" s="299"/>
      <c r="D13" s="327"/>
      <c r="E13" s="91"/>
      <c r="F13" s="92"/>
    </row>
    <row r="14" spans="1:6" ht="12.75">
      <c r="A14" s="346">
        <v>13</v>
      </c>
      <c r="B14" s="335"/>
      <c r="C14" s="291"/>
      <c r="D14" s="330"/>
      <c r="E14" s="94"/>
      <c r="F14" s="38"/>
    </row>
    <row r="15" spans="1:6" ht="12.75">
      <c r="A15" s="86">
        <v>14</v>
      </c>
      <c r="B15" s="302"/>
      <c r="C15" s="293"/>
      <c r="D15" s="321"/>
      <c r="E15" s="88"/>
      <c r="F15" s="89"/>
    </row>
    <row r="16" spans="1:6" ht="12.75">
      <c r="A16" s="418">
        <v>15</v>
      </c>
      <c r="B16" s="294"/>
      <c r="C16" s="293"/>
      <c r="D16" s="321"/>
      <c r="E16" s="88"/>
      <c r="F16" s="89"/>
    </row>
    <row r="17" spans="1:6" ht="13.5" thickBot="1">
      <c r="A17" s="221">
        <v>16</v>
      </c>
      <c r="B17" s="339"/>
      <c r="C17" s="299"/>
      <c r="D17" s="332"/>
      <c r="E17" s="91"/>
      <c r="F17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5.00390625" style="1" customWidth="1"/>
    <col min="2" max="2" width="24.00390625" style="57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78" t="s">
        <v>2</v>
      </c>
      <c r="B1" s="107" t="s">
        <v>200</v>
      </c>
      <c r="C1" s="103" t="s">
        <v>201</v>
      </c>
      <c r="D1" s="104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335"/>
      <c r="C2" s="291"/>
      <c r="D2" s="108"/>
      <c r="E2" s="29"/>
      <c r="F2" s="85"/>
    </row>
    <row r="3" spans="1:6" ht="12.75">
      <c r="A3" s="96">
        <v>2</v>
      </c>
      <c r="B3" s="294"/>
      <c r="C3" s="293"/>
      <c r="D3" s="109"/>
      <c r="E3" s="27"/>
      <c r="F3" s="89"/>
    </row>
    <row r="4" spans="1:6" ht="12.75">
      <c r="A4" s="97">
        <v>3</v>
      </c>
      <c r="B4" s="297"/>
      <c r="C4" s="293"/>
      <c r="D4" s="109"/>
      <c r="E4" s="27"/>
      <c r="F4" s="89"/>
    </row>
    <row r="5" spans="1:6" ht="12.75">
      <c r="A5" s="96">
        <v>4</v>
      </c>
      <c r="B5" s="297"/>
      <c r="C5" s="293"/>
      <c r="D5" s="109"/>
      <c r="E5" s="27"/>
      <c r="F5" s="89"/>
    </row>
    <row r="6" spans="1:6" ht="12.75">
      <c r="A6" s="97">
        <v>5</v>
      </c>
      <c r="B6" s="294"/>
      <c r="C6" s="293"/>
      <c r="D6" s="109"/>
      <c r="E6" s="27"/>
      <c r="F6" s="89"/>
    </row>
    <row r="7" spans="1:6" ht="12.75">
      <c r="A7" s="96">
        <v>6</v>
      </c>
      <c r="B7" s="315"/>
      <c r="C7" s="293"/>
      <c r="D7" s="109"/>
      <c r="E7" s="27"/>
      <c r="F7" s="89"/>
    </row>
    <row r="8" spans="1:6" ht="12.75">
      <c r="A8" s="97">
        <v>7</v>
      </c>
      <c r="B8" s="337"/>
      <c r="C8" s="293"/>
      <c r="D8" s="109"/>
      <c r="E8" s="27"/>
      <c r="F8" s="89"/>
    </row>
    <row r="9" spans="1:6" ht="12.75">
      <c r="A9" s="96">
        <v>8</v>
      </c>
      <c r="B9" s="297"/>
      <c r="C9" s="293"/>
      <c r="D9" s="109"/>
      <c r="E9" s="27"/>
      <c r="F9" s="89"/>
    </row>
    <row r="10" spans="1:6" ht="12.75">
      <c r="A10" s="97">
        <v>9</v>
      </c>
      <c r="B10" s="337"/>
      <c r="C10" s="293"/>
      <c r="D10" s="109"/>
      <c r="E10" s="27"/>
      <c r="F10" s="89"/>
    </row>
    <row r="11" spans="1:6" ht="12.75">
      <c r="A11" s="153">
        <v>10</v>
      </c>
      <c r="B11" s="294"/>
      <c r="C11" s="293"/>
      <c r="D11" s="109"/>
      <c r="E11" s="27"/>
      <c r="F11" s="89"/>
    </row>
    <row r="12" spans="1:6" ht="13.5" thickBot="1">
      <c r="A12" s="98">
        <v>11</v>
      </c>
      <c r="B12" s="298"/>
      <c r="C12" s="299"/>
      <c r="D12" s="110"/>
      <c r="E12" s="33"/>
      <c r="F12" s="92"/>
    </row>
    <row r="13" spans="1:6" ht="12.75">
      <c r="A13" s="97">
        <v>12</v>
      </c>
      <c r="B13" s="340"/>
      <c r="C13" s="301"/>
      <c r="D13" s="111"/>
      <c r="E13" s="123"/>
      <c r="F13" s="38"/>
    </row>
    <row r="14" spans="1:6" ht="12.75">
      <c r="A14" s="97">
        <v>13</v>
      </c>
      <c r="B14" s="297"/>
      <c r="C14" s="293"/>
      <c r="D14" s="109"/>
      <c r="E14" s="27"/>
      <c r="F14" s="89"/>
    </row>
    <row r="15" spans="1:6" ht="12.75">
      <c r="A15" s="96">
        <v>14</v>
      </c>
      <c r="B15" s="302"/>
      <c r="C15" s="293"/>
      <c r="D15" s="109"/>
      <c r="E15" s="27"/>
      <c r="F15" s="89"/>
    </row>
    <row r="16" spans="1:6" ht="12.75">
      <c r="A16" s="97">
        <v>15</v>
      </c>
      <c r="B16" s="294"/>
      <c r="C16" s="293"/>
      <c r="D16" s="109"/>
      <c r="E16" s="27"/>
      <c r="F16" s="89"/>
    </row>
    <row r="17" spans="1:6" ht="12.75">
      <c r="A17" s="96">
        <v>16</v>
      </c>
      <c r="B17" s="341"/>
      <c r="C17" s="293"/>
      <c r="D17" s="109"/>
      <c r="E17" s="27"/>
      <c r="F17" s="89"/>
    </row>
    <row r="18" spans="1:6" ht="12.75">
      <c r="A18" s="97">
        <v>17</v>
      </c>
      <c r="B18" s="334"/>
      <c r="C18" s="293"/>
      <c r="D18" s="109"/>
      <c r="E18" s="27"/>
      <c r="F18" s="89"/>
    </row>
    <row r="19" spans="1:6" ht="12.75">
      <c r="A19" s="96">
        <v>18</v>
      </c>
      <c r="B19" s="297"/>
      <c r="C19" s="293"/>
      <c r="D19" s="109"/>
      <c r="E19" s="27"/>
      <c r="F19" s="89"/>
    </row>
    <row r="20" spans="1:6" ht="12.75">
      <c r="A20" s="97">
        <v>19</v>
      </c>
      <c r="B20" s="297"/>
      <c r="C20" s="293"/>
      <c r="D20" s="109"/>
      <c r="E20" s="27"/>
      <c r="F20" s="89"/>
    </row>
    <row r="21" spans="1:6" ht="12.75">
      <c r="A21" s="97">
        <v>20</v>
      </c>
      <c r="B21" s="337"/>
      <c r="C21" s="293"/>
      <c r="D21" s="109"/>
      <c r="E21" s="27"/>
      <c r="F21" s="89"/>
    </row>
    <row r="22" spans="2:5" ht="12.75">
      <c r="B22" s="115"/>
      <c r="C22" s="8"/>
      <c r="D22" s="8"/>
      <c r="E22" s="8"/>
    </row>
    <row r="23" spans="2:5" ht="12.75">
      <c r="B23" s="115"/>
      <c r="C23" s="8"/>
      <c r="D23" s="8"/>
      <c r="E23" s="8"/>
    </row>
    <row r="24" spans="2:5" ht="12.75">
      <c r="B24" s="115"/>
      <c r="C24" s="8"/>
      <c r="D24" s="8"/>
      <c r="E24" s="8"/>
    </row>
    <row r="25" spans="2:5" ht="12.75">
      <c r="B25" s="115"/>
      <c r="C25" s="8"/>
      <c r="D25" s="8"/>
      <c r="E25" s="8"/>
    </row>
    <row r="26" spans="2:5" ht="12.75">
      <c r="B26" s="115"/>
      <c r="C26" s="8"/>
      <c r="D26" s="8"/>
      <c r="E2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00390625" style="1" customWidth="1"/>
    <col min="2" max="2" width="24.00390625" style="57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101" t="s">
        <v>2</v>
      </c>
      <c r="B1" s="107" t="s">
        <v>200</v>
      </c>
      <c r="C1" s="176" t="s">
        <v>201</v>
      </c>
      <c r="D1" s="103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415" t="s">
        <v>92</v>
      </c>
      <c r="C2" s="291">
        <v>87</v>
      </c>
      <c r="D2" s="320"/>
      <c r="E2" s="29"/>
      <c r="F2" s="85"/>
    </row>
    <row r="3" spans="1:6" ht="12.75">
      <c r="A3" s="96">
        <v>2</v>
      </c>
      <c r="B3" s="416" t="s">
        <v>167</v>
      </c>
      <c r="C3" s="293">
        <v>39.5</v>
      </c>
      <c r="D3" s="321"/>
      <c r="E3" s="27"/>
      <c r="F3" s="89"/>
    </row>
    <row r="4" spans="1:6" ht="12.75">
      <c r="A4" s="96">
        <v>3</v>
      </c>
      <c r="B4" s="393" t="s">
        <v>246</v>
      </c>
      <c r="C4" s="293">
        <v>34</v>
      </c>
      <c r="D4" s="321"/>
      <c r="E4" s="27"/>
      <c r="F4" s="89"/>
    </row>
    <row r="5" spans="1:6" ht="12.75">
      <c r="A5" s="96">
        <v>4</v>
      </c>
      <c r="B5" s="416" t="s">
        <v>193</v>
      </c>
      <c r="C5" s="293">
        <v>29</v>
      </c>
      <c r="D5" s="321"/>
      <c r="E5" s="27"/>
      <c r="F5" s="89"/>
    </row>
    <row r="6" spans="1:6" ht="12.75">
      <c r="A6" s="96">
        <v>5</v>
      </c>
      <c r="B6" s="416" t="s">
        <v>353</v>
      </c>
      <c r="C6" s="293">
        <v>26.5</v>
      </c>
      <c r="D6" s="321"/>
      <c r="E6" s="27"/>
      <c r="F6" s="89"/>
    </row>
    <row r="7" spans="1:6" ht="12.75">
      <c r="A7" s="96">
        <v>6</v>
      </c>
      <c r="B7" s="400" t="s">
        <v>283</v>
      </c>
      <c r="C7" s="293">
        <v>23.5</v>
      </c>
      <c r="D7" s="321"/>
      <c r="E7" s="27"/>
      <c r="F7" s="89"/>
    </row>
    <row r="8" spans="1:6" ht="12.75">
      <c r="A8" s="96">
        <v>7</v>
      </c>
      <c r="B8" s="416" t="s">
        <v>337</v>
      </c>
      <c r="C8" s="293">
        <v>23</v>
      </c>
      <c r="D8" s="321"/>
      <c r="E8" s="27"/>
      <c r="F8" s="89"/>
    </row>
    <row r="9" spans="1:6" ht="12.75">
      <c r="A9" s="96">
        <v>8</v>
      </c>
      <c r="B9" s="393" t="s">
        <v>104</v>
      </c>
      <c r="C9" s="293">
        <v>23</v>
      </c>
      <c r="D9" s="321"/>
      <c r="E9" s="27"/>
      <c r="F9" s="89"/>
    </row>
    <row r="10" spans="1:6" ht="12.75">
      <c r="A10" s="96">
        <v>9</v>
      </c>
      <c r="B10" s="416" t="s">
        <v>106</v>
      </c>
      <c r="C10" s="293">
        <v>18.5</v>
      </c>
      <c r="D10" s="321"/>
      <c r="E10" s="27"/>
      <c r="F10" s="89"/>
    </row>
    <row r="11" spans="1:6" ht="12.75">
      <c r="A11" s="96">
        <v>10</v>
      </c>
      <c r="B11" s="416" t="s">
        <v>358</v>
      </c>
      <c r="C11" s="293">
        <v>13</v>
      </c>
      <c r="D11" s="321"/>
      <c r="E11" s="27"/>
      <c r="F11" s="89"/>
    </row>
    <row r="12" spans="1:6" ht="12.75">
      <c r="A12" s="96">
        <v>11</v>
      </c>
      <c r="B12" s="416" t="s">
        <v>194</v>
      </c>
      <c r="C12" s="293">
        <v>12</v>
      </c>
      <c r="D12" s="321"/>
      <c r="E12" s="27"/>
      <c r="F12" s="89"/>
    </row>
    <row r="13" spans="1:6" ht="12.75">
      <c r="A13" s="96">
        <v>12</v>
      </c>
      <c r="B13" s="401" t="s">
        <v>359</v>
      </c>
      <c r="C13" s="293">
        <v>11</v>
      </c>
      <c r="D13" s="321"/>
      <c r="E13" s="27"/>
      <c r="F13" s="89"/>
    </row>
    <row r="14" spans="1:6" ht="12.75">
      <c r="A14" s="96">
        <v>13</v>
      </c>
      <c r="B14" s="400" t="s">
        <v>94</v>
      </c>
      <c r="C14" s="293">
        <v>8.5</v>
      </c>
      <c r="D14" s="321"/>
      <c r="E14" s="27"/>
      <c r="F14" s="89"/>
    </row>
    <row r="15" spans="1:6" ht="13.5" thickBot="1">
      <c r="A15" s="172">
        <v>14</v>
      </c>
      <c r="B15" s="417" t="s">
        <v>166</v>
      </c>
      <c r="C15" s="295">
        <v>8</v>
      </c>
      <c r="D15" s="324"/>
      <c r="E15" s="152"/>
      <c r="F15" s="100"/>
    </row>
    <row r="16" spans="1:6" ht="12.75">
      <c r="A16" s="95">
        <v>15</v>
      </c>
      <c r="B16" s="415" t="s">
        <v>289</v>
      </c>
      <c r="C16" s="291">
        <v>6.5</v>
      </c>
      <c r="D16" s="320"/>
      <c r="E16" s="29"/>
      <c r="F16" s="85"/>
    </row>
    <row r="17" spans="1:6" ht="12.75">
      <c r="A17" s="96">
        <v>16</v>
      </c>
      <c r="B17" s="396" t="s">
        <v>227</v>
      </c>
      <c r="C17" s="293">
        <v>6.5</v>
      </c>
      <c r="D17" s="321"/>
      <c r="E17" s="27"/>
      <c r="F17" s="89"/>
    </row>
    <row r="18" spans="1:6" ht="12.75">
      <c r="A18" s="96">
        <v>17</v>
      </c>
      <c r="B18" s="401" t="s">
        <v>365</v>
      </c>
      <c r="C18" s="293">
        <v>5</v>
      </c>
      <c r="D18" s="321"/>
      <c r="E18" s="27"/>
      <c r="F18" s="89"/>
    </row>
    <row r="19" spans="1:6" ht="12.75">
      <c r="A19" s="96">
        <v>18</v>
      </c>
      <c r="B19" s="416" t="s">
        <v>295</v>
      </c>
      <c r="C19" s="293">
        <v>3</v>
      </c>
      <c r="D19" s="321"/>
      <c r="E19" s="27"/>
      <c r="F19" s="89"/>
    </row>
    <row r="20" spans="1:6" ht="12.75">
      <c r="A20" s="96">
        <v>19</v>
      </c>
      <c r="B20" s="416" t="s">
        <v>373</v>
      </c>
      <c r="C20" s="293">
        <v>2.5</v>
      </c>
      <c r="D20" s="321"/>
      <c r="E20" s="27"/>
      <c r="F20" s="89"/>
    </row>
    <row r="21" spans="1:6" ht="12.75">
      <c r="A21" s="96">
        <v>20</v>
      </c>
      <c r="B21" s="416" t="s">
        <v>340</v>
      </c>
      <c r="C21" s="293">
        <v>2</v>
      </c>
      <c r="D21" s="321"/>
      <c r="E21" s="27"/>
      <c r="F21" s="89"/>
    </row>
    <row r="22" spans="1:6" ht="12.75">
      <c r="A22" s="96">
        <v>21</v>
      </c>
      <c r="B22" s="416" t="s">
        <v>291</v>
      </c>
      <c r="C22" s="321">
        <v>1.5</v>
      </c>
      <c r="D22" s="321"/>
      <c r="E22" s="27"/>
      <c r="F22" s="89"/>
    </row>
    <row r="23" spans="1:6" ht="12.75">
      <c r="A23" s="96">
        <v>22</v>
      </c>
      <c r="B23" s="416" t="s">
        <v>343</v>
      </c>
      <c r="C23" s="321">
        <v>0</v>
      </c>
      <c r="D23" s="321"/>
      <c r="E23" s="27"/>
      <c r="F23" s="89"/>
    </row>
    <row r="24" spans="1:6" ht="12.75">
      <c r="A24" s="96">
        <v>23</v>
      </c>
      <c r="B24" s="416" t="s">
        <v>347</v>
      </c>
      <c r="C24" s="321">
        <v>0</v>
      </c>
      <c r="D24" s="321"/>
      <c r="E24" s="27"/>
      <c r="F24" s="89"/>
    </row>
    <row r="25" spans="1:6" ht="12.75">
      <c r="A25" s="96">
        <v>24</v>
      </c>
      <c r="B25" s="416" t="s">
        <v>146</v>
      </c>
      <c r="C25" s="321">
        <v>0</v>
      </c>
      <c r="D25" s="321"/>
      <c r="E25" s="27"/>
      <c r="F25" s="89"/>
    </row>
    <row r="26" spans="1:6" ht="12.75">
      <c r="A26" s="96">
        <v>25</v>
      </c>
      <c r="B26" s="416" t="s">
        <v>387</v>
      </c>
      <c r="C26" s="321">
        <v>0</v>
      </c>
      <c r="D26" s="321"/>
      <c r="E26" s="27"/>
      <c r="F26" s="89"/>
    </row>
    <row r="27" spans="1:6" ht="12.75">
      <c r="A27" s="96">
        <v>26</v>
      </c>
      <c r="B27" s="416" t="s">
        <v>299</v>
      </c>
      <c r="C27" s="321">
        <v>0</v>
      </c>
      <c r="D27" s="321"/>
      <c r="E27" s="27"/>
      <c r="F27" s="89"/>
    </row>
    <row r="28" spans="1:6" ht="12.75">
      <c r="A28" s="96">
        <v>27</v>
      </c>
      <c r="B28" s="416" t="s">
        <v>378</v>
      </c>
      <c r="C28" s="321">
        <v>0</v>
      </c>
      <c r="D28" s="321"/>
      <c r="E28" s="27"/>
      <c r="F28" s="89"/>
    </row>
    <row r="29" spans="1:6" ht="13.5" thickBot="1">
      <c r="A29" s="98">
        <v>28</v>
      </c>
      <c r="B29" s="402" t="s">
        <v>366</v>
      </c>
      <c r="C29" s="332">
        <v>0</v>
      </c>
      <c r="D29" s="332"/>
      <c r="E29" s="33"/>
      <c r="F29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0"/>
  <sheetViews>
    <sheetView zoomScalePageLayoutView="0" workbookViewId="0" topLeftCell="A1">
      <selection activeCell="AA40" sqref="AA40"/>
    </sheetView>
  </sheetViews>
  <sheetFormatPr defaultColWidth="9.00390625" defaultRowHeight="12.75"/>
  <cols>
    <col min="1" max="1" width="5.75390625" style="1" customWidth="1"/>
    <col min="2" max="9" width="4.625" style="8" customWidth="1"/>
    <col min="10" max="10" width="6.25390625" style="8" customWidth="1"/>
    <col min="11" max="21" width="4.625" style="8" customWidth="1"/>
    <col min="22" max="24" width="5.25390625" style="8" customWidth="1"/>
    <col min="25" max="25" width="14.00390625" style="0" bestFit="1" customWidth="1"/>
    <col min="27" max="27" width="17.75390625" style="0" customWidth="1"/>
    <col min="28" max="28" width="29.00390625" style="0" customWidth="1"/>
  </cols>
  <sheetData>
    <row r="1" ht="13.5" thickBot="1"/>
    <row r="2" spans="1:28" ht="13.5" thickBot="1">
      <c r="A2" s="464" t="s">
        <v>2</v>
      </c>
      <c r="B2" s="467" t="s">
        <v>11</v>
      </c>
      <c r="C2" s="468"/>
      <c r="D2" s="468"/>
      <c r="E2" s="468"/>
      <c r="F2" s="468"/>
      <c r="G2" s="468"/>
      <c r="H2" s="468"/>
      <c r="I2" s="469"/>
      <c r="J2" s="467" t="s">
        <v>546</v>
      </c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9"/>
      <c r="V2" s="470" t="s">
        <v>30</v>
      </c>
      <c r="W2" s="471"/>
      <c r="X2" s="472"/>
      <c r="AB2" s="1"/>
    </row>
    <row r="3" spans="1:28" s="21" customFormat="1" ht="13.5" thickBot="1">
      <c r="A3" s="465"/>
      <c r="B3" s="467" t="s">
        <v>20</v>
      </c>
      <c r="C3" s="469"/>
      <c r="D3" s="467" t="s">
        <v>9</v>
      </c>
      <c r="E3" s="468"/>
      <c r="F3" s="469"/>
      <c r="G3" s="467" t="s">
        <v>10</v>
      </c>
      <c r="H3" s="468"/>
      <c r="I3" s="469"/>
      <c r="J3" s="22" t="s">
        <v>8</v>
      </c>
      <c r="K3" s="467" t="s">
        <v>9</v>
      </c>
      <c r="L3" s="468"/>
      <c r="M3" s="468"/>
      <c r="N3" s="468"/>
      <c r="O3" s="469"/>
      <c r="P3" s="467" t="s">
        <v>10</v>
      </c>
      <c r="Q3" s="468"/>
      <c r="R3" s="468"/>
      <c r="S3" s="468"/>
      <c r="T3" s="468"/>
      <c r="U3" s="469"/>
      <c r="V3" s="470" t="s">
        <v>281</v>
      </c>
      <c r="W3" s="471"/>
      <c r="X3" s="472"/>
      <c r="AB3" s="11"/>
    </row>
    <row r="4" spans="1:28" ht="13.5" thickBot="1">
      <c r="A4" s="466"/>
      <c r="B4" s="467" t="s">
        <v>547</v>
      </c>
      <c r="C4" s="469"/>
      <c r="D4" s="467"/>
      <c r="E4" s="468"/>
      <c r="F4" s="468"/>
      <c r="G4" s="468"/>
      <c r="H4" s="468"/>
      <c r="I4" s="469"/>
      <c r="J4" s="22"/>
      <c r="K4" s="467"/>
      <c r="L4" s="468"/>
      <c r="M4" s="468"/>
      <c r="N4" s="468"/>
      <c r="O4" s="469"/>
      <c r="P4" s="467" t="s">
        <v>548</v>
      </c>
      <c r="Q4" s="468"/>
      <c r="R4" s="468"/>
      <c r="S4" s="468"/>
      <c r="T4" s="468"/>
      <c r="U4" s="469"/>
      <c r="V4" s="468"/>
      <c r="W4" s="468"/>
      <c r="X4" s="469"/>
      <c r="AB4" s="1"/>
    </row>
    <row r="5" spans="1:28" ht="12.75">
      <c r="A5" s="2">
        <v>1</v>
      </c>
      <c r="B5" s="28" t="s">
        <v>12</v>
      </c>
      <c r="C5" s="30" t="s">
        <v>19</v>
      </c>
      <c r="D5" s="28"/>
      <c r="E5" s="29"/>
      <c r="F5" s="30" t="s">
        <v>13</v>
      </c>
      <c r="G5" s="28"/>
      <c r="H5" s="29"/>
      <c r="I5" s="30" t="s">
        <v>14</v>
      </c>
      <c r="J5" s="36" t="s">
        <v>18</v>
      </c>
      <c r="K5" s="28"/>
      <c r="L5" s="29"/>
      <c r="M5" s="29"/>
      <c r="N5" s="29" t="s">
        <v>15</v>
      </c>
      <c r="O5" s="30"/>
      <c r="P5" s="28"/>
      <c r="Q5" s="29"/>
      <c r="R5" s="29"/>
      <c r="S5" s="29"/>
      <c r="T5" s="27" t="s">
        <v>16</v>
      </c>
      <c r="U5" s="30" t="s">
        <v>17</v>
      </c>
      <c r="V5" s="29"/>
      <c r="W5" s="29"/>
      <c r="X5" s="30"/>
      <c r="Y5" s="1"/>
      <c r="AB5" s="1"/>
    </row>
    <row r="6" spans="1:28" ht="12.75">
      <c r="A6" s="3">
        <v>2</v>
      </c>
      <c r="B6" s="7" t="s">
        <v>12</v>
      </c>
      <c r="C6" s="31" t="s">
        <v>19</v>
      </c>
      <c r="D6" s="7"/>
      <c r="E6" s="27"/>
      <c r="F6" s="31" t="s">
        <v>13</v>
      </c>
      <c r="G6" s="7"/>
      <c r="H6" s="27"/>
      <c r="I6" s="31" t="s">
        <v>14</v>
      </c>
      <c r="J6" s="26" t="s">
        <v>18</v>
      </c>
      <c r="K6" s="7"/>
      <c r="L6" s="27"/>
      <c r="M6" s="27"/>
      <c r="N6" s="27" t="s">
        <v>15</v>
      </c>
      <c r="O6" s="31"/>
      <c r="P6" s="7"/>
      <c r="Q6" s="27"/>
      <c r="R6" s="27"/>
      <c r="S6" s="27"/>
      <c r="T6" s="27" t="s">
        <v>16</v>
      </c>
      <c r="U6" s="31" t="s">
        <v>17</v>
      </c>
      <c r="V6" s="27"/>
      <c r="W6" s="27"/>
      <c r="X6" s="31"/>
      <c r="Y6" s="1"/>
      <c r="AB6" s="1"/>
    </row>
    <row r="7" spans="1:28" ht="12.75">
      <c r="A7" s="3">
        <v>3</v>
      </c>
      <c r="B7" s="7" t="s">
        <v>12</v>
      </c>
      <c r="C7" s="31" t="s">
        <v>19</v>
      </c>
      <c r="D7" s="7"/>
      <c r="E7" s="27"/>
      <c r="F7" s="31" t="s">
        <v>13</v>
      </c>
      <c r="G7" s="7"/>
      <c r="H7" s="27"/>
      <c r="I7" s="31" t="s">
        <v>14</v>
      </c>
      <c r="J7" s="26" t="s">
        <v>18</v>
      </c>
      <c r="K7" s="7"/>
      <c r="L7" s="27"/>
      <c r="M7" s="27"/>
      <c r="N7" s="27" t="s">
        <v>15</v>
      </c>
      <c r="O7" s="31"/>
      <c r="P7" s="7"/>
      <c r="Q7" s="27"/>
      <c r="R7" s="27"/>
      <c r="S7" s="27"/>
      <c r="T7" s="27" t="s">
        <v>16</v>
      </c>
      <c r="U7" s="31" t="s">
        <v>17</v>
      </c>
      <c r="V7" s="27"/>
      <c r="W7" s="27"/>
      <c r="X7" s="31"/>
      <c r="Y7" s="1"/>
      <c r="AB7" s="1"/>
    </row>
    <row r="8" spans="1:28" ht="12.75">
      <c r="A8" s="3">
        <v>4</v>
      </c>
      <c r="B8" s="7" t="s">
        <v>12</v>
      </c>
      <c r="C8" s="31" t="s">
        <v>19</v>
      </c>
      <c r="D8" s="7"/>
      <c r="E8" s="27"/>
      <c r="F8" s="31" t="s">
        <v>13</v>
      </c>
      <c r="G8" s="7"/>
      <c r="H8" s="27"/>
      <c r="I8" s="31"/>
      <c r="J8" s="26" t="s">
        <v>18</v>
      </c>
      <c r="K8" s="7"/>
      <c r="L8" s="27"/>
      <c r="M8" s="344" t="s">
        <v>14</v>
      </c>
      <c r="N8" s="27" t="s">
        <v>15</v>
      </c>
      <c r="O8" s="31"/>
      <c r="P8" s="7"/>
      <c r="Q8" s="27"/>
      <c r="R8" s="27"/>
      <c r="S8" s="27"/>
      <c r="T8" s="27" t="s">
        <v>16</v>
      </c>
      <c r="U8" s="31"/>
      <c r="V8" s="27"/>
      <c r="W8" s="27"/>
      <c r="X8" s="31"/>
      <c r="Y8" s="1"/>
      <c r="AB8" s="1"/>
    </row>
    <row r="9" spans="1:28" ht="12.75">
      <c r="A9" s="3">
        <v>5</v>
      </c>
      <c r="B9" s="7" t="s">
        <v>12</v>
      </c>
      <c r="C9" s="31" t="s">
        <v>19</v>
      </c>
      <c r="D9" s="7"/>
      <c r="E9" s="27"/>
      <c r="F9" s="31" t="s">
        <v>13</v>
      </c>
      <c r="G9" s="7"/>
      <c r="H9" s="27"/>
      <c r="I9" s="31"/>
      <c r="J9" s="26" t="s">
        <v>18</v>
      </c>
      <c r="K9" s="7"/>
      <c r="L9" s="27"/>
      <c r="M9" s="344" t="s">
        <v>14</v>
      </c>
      <c r="N9" s="27" t="s">
        <v>15</v>
      </c>
      <c r="O9" s="31"/>
      <c r="P9" s="7"/>
      <c r="Q9" s="27"/>
      <c r="R9" s="27"/>
      <c r="S9" s="27"/>
      <c r="T9" s="27" t="s">
        <v>16</v>
      </c>
      <c r="U9" s="31"/>
      <c r="V9" s="27"/>
      <c r="W9" s="27"/>
      <c r="X9" s="31"/>
      <c r="Y9" s="1"/>
      <c r="AB9" s="1"/>
    </row>
    <row r="10" spans="1:28" ht="12.75">
      <c r="A10" s="3">
        <v>6</v>
      </c>
      <c r="B10" s="7" t="s">
        <v>12</v>
      </c>
      <c r="C10" s="31" t="s">
        <v>19</v>
      </c>
      <c r="D10" s="7"/>
      <c r="E10" s="27"/>
      <c r="F10" s="31" t="s">
        <v>13</v>
      </c>
      <c r="G10" s="7"/>
      <c r="H10" s="27"/>
      <c r="I10" s="31"/>
      <c r="J10" s="26" t="s">
        <v>18</v>
      </c>
      <c r="K10" s="7"/>
      <c r="L10" s="27"/>
      <c r="M10" s="344" t="s">
        <v>14</v>
      </c>
      <c r="N10" s="27" t="s">
        <v>15</v>
      </c>
      <c r="O10" s="31"/>
      <c r="P10" s="7"/>
      <c r="Q10" s="27"/>
      <c r="R10" s="27"/>
      <c r="S10" s="27"/>
      <c r="T10" s="27" t="s">
        <v>16</v>
      </c>
      <c r="U10" s="31"/>
      <c r="V10" s="27"/>
      <c r="W10" s="27"/>
      <c r="X10" s="31"/>
      <c r="Y10" s="1"/>
      <c r="AB10" s="1"/>
    </row>
    <row r="11" spans="1:28" ht="12.75">
      <c r="A11" s="3">
        <v>7</v>
      </c>
      <c r="B11" s="7" t="s">
        <v>12</v>
      </c>
      <c r="C11" s="31"/>
      <c r="D11" s="7"/>
      <c r="E11" s="27" t="s">
        <v>19</v>
      </c>
      <c r="F11" s="31"/>
      <c r="G11" s="7"/>
      <c r="H11" s="27"/>
      <c r="I11" s="31"/>
      <c r="J11" s="26" t="s">
        <v>18</v>
      </c>
      <c r="K11" s="7"/>
      <c r="L11" s="27" t="s">
        <v>13</v>
      </c>
      <c r="M11" s="127"/>
      <c r="N11" s="27"/>
      <c r="O11" s="31"/>
      <c r="P11" s="7"/>
      <c r="Q11" s="27"/>
      <c r="R11" s="27" t="s">
        <v>14</v>
      </c>
      <c r="S11" s="27" t="s">
        <v>15</v>
      </c>
      <c r="T11" s="27"/>
      <c r="U11" s="31"/>
      <c r="V11" s="27"/>
      <c r="W11" s="27"/>
      <c r="X11" s="31" t="s">
        <v>16</v>
      </c>
      <c r="Y11" s="1"/>
      <c r="AB11" s="1"/>
    </row>
    <row r="12" spans="1:28" ht="12.75">
      <c r="A12" s="3">
        <v>8</v>
      </c>
      <c r="B12" s="7" t="s">
        <v>12</v>
      </c>
      <c r="C12" s="31"/>
      <c r="D12" s="7"/>
      <c r="E12" s="27"/>
      <c r="F12" s="31"/>
      <c r="G12" s="7"/>
      <c r="H12" s="27"/>
      <c r="I12" s="31"/>
      <c r="J12" s="26" t="s">
        <v>18</v>
      </c>
      <c r="K12" s="7"/>
      <c r="L12" s="27" t="s">
        <v>13</v>
      </c>
      <c r="M12" s="27"/>
      <c r="N12" s="27"/>
      <c r="O12" s="31"/>
      <c r="P12" s="7"/>
      <c r="Q12" s="27"/>
      <c r="R12" s="27" t="s">
        <v>14</v>
      </c>
      <c r="S12" s="27" t="s">
        <v>15</v>
      </c>
      <c r="T12" s="27"/>
      <c r="U12" s="31"/>
      <c r="V12" s="27"/>
      <c r="W12" s="27"/>
      <c r="X12" s="31" t="s">
        <v>16</v>
      </c>
      <c r="Y12" s="1"/>
      <c r="AB12" s="1"/>
    </row>
    <row r="13" spans="1:28" ht="12.75">
      <c r="A13" s="3">
        <v>9</v>
      </c>
      <c r="B13" s="7" t="s">
        <v>12</v>
      </c>
      <c r="C13" s="31"/>
      <c r="D13" s="7"/>
      <c r="E13" s="27" t="s">
        <v>19</v>
      </c>
      <c r="F13" s="31"/>
      <c r="G13" s="7"/>
      <c r="H13" s="27"/>
      <c r="I13" s="31"/>
      <c r="J13" s="26" t="s">
        <v>18</v>
      </c>
      <c r="K13" s="7"/>
      <c r="L13" s="27" t="s">
        <v>13</v>
      </c>
      <c r="M13" s="27"/>
      <c r="N13" s="27"/>
      <c r="O13" s="31"/>
      <c r="P13" s="7"/>
      <c r="Q13" s="27"/>
      <c r="R13" s="27" t="s">
        <v>14</v>
      </c>
      <c r="S13" s="27" t="s">
        <v>15</v>
      </c>
      <c r="T13" s="27"/>
      <c r="U13" s="31"/>
      <c r="V13" s="27"/>
      <c r="W13" s="27"/>
      <c r="X13" s="31" t="s">
        <v>16</v>
      </c>
      <c r="Y13" s="1"/>
      <c r="AB13" s="1"/>
    </row>
    <row r="14" spans="1:28" ht="12.75">
      <c r="A14" s="3">
        <v>10</v>
      </c>
      <c r="B14" s="345" t="s">
        <v>12</v>
      </c>
      <c r="C14" s="31"/>
      <c r="D14" s="345"/>
      <c r="E14" s="27" t="s">
        <v>19</v>
      </c>
      <c r="F14" s="31"/>
      <c r="G14" s="7"/>
      <c r="H14" s="27"/>
      <c r="I14" s="31"/>
      <c r="J14" s="26" t="s">
        <v>18</v>
      </c>
      <c r="K14" s="7"/>
      <c r="L14" s="27" t="s">
        <v>13</v>
      </c>
      <c r="M14" s="27"/>
      <c r="N14" s="27"/>
      <c r="O14" s="31"/>
      <c r="P14" s="7"/>
      <c r="Q14" s="27"/>
      <c r="R14" s="27" t="s">
        <v>14</v>
      </c>
      <c r="S14" s="27"/>
      <c r="T14" s="27"/>
      <c r="U14" s="31"/>
      <c r="V14" s="27"/>
      <c r="W14" s="27" t="s">
        <v>15</v>
      </c>
      <c r="X14" s="31"/>
      <c r="Y14" s="1"/>
      <c r="AB14" s="1"/>
    </row>
    <row r="15" spans="1:25" ht="12.75">
      <c r="A15" s="3">
        <v>11</v>
      </c>
      <c r="B15" s="7" t="s">
        <v>12</v>
      </c>
      <c r="C15" s="31"/>
      <c r="D15" s="7"/>
      <c r="E15" s="27"/>
      <c r="F15" s="31"/>
      <c r="G15" s="7"/>
      <c r="H15" s="27" t="s">
        <v>19</v>
      </c>
      <c r="I15" s="31"/>
      <c r="J15" s="26" t="s">
        <v>18</v>
      </c>
      <c r="K15" s="7"/>
      <c r="L15" s="27" t="s">
        <v>13</v>
      </c>
      <c r="M15" s="27"/>
      <c r="N15" s="27"/>
      <c r="O15" s="31"/>
      <c r="P15" s="7"/>
      <c r="Q15" s="27"/>
      <c r="R15" s="27" t="s">
        <v>14</v>
      </c>
      <c r="S15" s="27"/>
      <c r="T15" s="27"/>
      <c r="U15" s="31"/>
      <c r="V15" s="27"/>
      <c r="W15" s="27" t="s">
        <v>15</v>
      </c>
      <c r="X15" s="31"/>
      <c r="Y15" s="1"/>
    </row>
    <row r="16" spans="1:25" ht="12.75">
      <c r="A16" s="3">
        <v>12</v>
      </c>
      <c r="B16" s="7" t="s">
        <v>12</v>
      </c>
      <c r="C16" s="31"/>
      <c r="D16" s="7"/>
      <c r="E16" s="27"/>
      <c r="F16" s="31"/>
      <c r="G16" s="7"/>
      <c r="H16" s="27" t="s">
        <v>19</v>
      </c>
      <c r="I16" s="31"/>
      <c r="J16" s="26" t="s">
        <v>18</v>
      </c>
      <c r="K16" s="7"/>
      <c r="L16" s="27" t="s">
        <v>13</v>
      </c>
      <c r="M16" s="27"/>
      <c r="N16" s="27"/>
      <c r="O16" s="31"/>
      <c r="P16" s="7"/>
      <c r="Q16" s="27"/>
      <c r="R16" s="27" t="s">
        <v>14</v>
      </c>
      <c r="S16" s="27"/>
      <c r="T16" s="27"/>
      <c r="U16" s="31"/>
      <c r="V16" s="27"/>
      <c r="W16" s="27" t="s">
        <v>15</v>
      </c>
      <c r="X16" s="31"/>
      <c r="Y16" s="1"/>
    </row>
    <row r="17" spans="1:25" ht="12.75">
      <c r="A17" s="3">
        <v>13</v>
      </c>
      <c r="B17" s="7" t="s">
        <v>12</v>
      </c>
      <c r="C17" s="31"/>
      <c r="D17" s="7"/>
      <c r="E17" s="27"/>
      <c r="F17" s="31"/>
      <c r="G17" s="7"/>
      <c r="H17" s="27" t="s">
        <v>19</v>
      </c>
      <c r="I17" s="31"/>
      <c r="J17" s="26"/>
      <c r="K17" s="7" t="s">
        <v>18</v>
      </c>
      <c r="L17" s="27"/>
      <c r="M17" s="27"/>
      <c r="N17" s="27"/>
      <c r="O17" s="31"/>
      <c r="P17" s="7"/>
      <c r="Q17" s="27" t="s">
        <v>13</v>
      </c>
      <c r="R17" s="27" t="s">
        <v>14</v>
      </c>
      <c r="S17" s="27"/>
      <c r="T17" s="27"/>
      <c r="U17" s="31"/>
      <c r="V17" s="27"/>
      <c r="W17" s="27" t="s">
        <v>15</v>
      </c>
      <c r="X17" s="31"/>
      <c r="Y17" s="1"/>
    </row>
    <row r="18" spans="1:25" ht="12.75">
      <c r="A18" s="3">
        <v>14</v>
      </c>
      <c r="B18" s="7"/>
      <c r="C18" s="31"/>
      <c r="D18" s="7" t="s">
        <v>12</v>
      </c>
      <c r="E18" s="27"/>
      <c r="F18" s="31"/>
      <c r="G18" s="7"/>
      <c r="H18" s="27" t="s">
        <v>19</v>
      </c>
      <c r="I18" s="31"/>
      <c r="J18" s="26"/>
      <c r="K18" s="7" t="s">
        <v>18</v>
      </c>
      <c r="L18" s="27"/>
      <c r="M18" s="27"/>
      <c r="N18" s="27"/>
      <c r="O18" s="31"/>
      <c r="P18" s="7"/>
      <c r="Q18" s="27" t="s">
        <v>13</v>
      </c>
      <c r="R18" s="27" t="s">
        <v>14</v>
      </c>
      <c r="S18" s="27"/>
      <c r="T18" s="27"/>
      <c r="U18" s="31"/>
      <c r="V18" s="27"/>
      <c r="W18" s="27" t="s">
        <v>15</v>
      </c>
      <c r="X18" s="31"/>
      <c r="Y18" s="1"/>
    </row>
    <row r="19" spans="1:25" ht="12.75">
      <c r="A19" s="3">
        <v>15</v>
      </c>
      <c r="B19" s="7"/>
      <c r="C19" s="31"/>
      <c r="D19" s="7" t="s">
        <v>12</v>
      </c>
      <c r="E19" s="27"/>
      <c r="F19" s="31"/>
      <c r="G19" s="7"/>
      <c r="H19" s="27" t="s">
        <v>19</v>
      </c>
      <c r="I19" s="31"/>
      <c r="J19" s="26"/>
      <c r="K19" s="7" t="s">
        <v>18</v>
      </c>
      <c r="L19" s="27"/>
      <c r="M19" s="27"/>
      <c r="N19" s="27"/>
      <c r="O19" s="31"/>
      <c r="P19" s="7"/>
      <c r="Q19" s="27" t="s">
        <v>13</v>
      </c>
      <c r="R19" s="27" t="s">
        <v>14</v>
      </c>
      <c r="S19" s="27"/>
      <c r="T19" s="27"/>
      <c r="U19" s="31"/>
      <c r="V19" s="27"/>
      <c r="W19" s="27" t="s">
        <v>15</v>
      </c>
      <c r="X19" s="31"/>
      <c r="Y19" s="1"/>
    </row>
    <row r="20" spans="1:25" s="53" customFormat="1" ht="12.75">
      <c r="A20" s="66">
        <v>16</v>
      </c>
      <c r="B20" s="7"/>
      <c r="C20" s="31"/>
      <c r="D20" s="7" t="s">
        <v>12</v>
      </c>
      <c r="E20" s="27"/>
      <c r="F20" s="31"/>
      <c r="G20" s="345"/>
      <c r="H20" s="27" t="s">
        <v>19</v>
      </c>
      <c r="I20" s="31"/>
      <c r="J20" s="26"/>
      <c r="K20" s="7" t="s">
        <v>18</v>
      </c>
      <c r="L20" s="27"/>
      <c r="M20" s="27"/>
      <c r="N20" s="27"/>
      <c r="O20" s="31"/>
      <c r="P20" s="7"/>
      <c r="Q20" s="27" t="s">
        <v>13</v>
      </c>
      <c r="R20" s="27" t="s">
        <v>14</v>
      </c>
      <c r="S20" s="27"/>
      <c r="T20" s="27"/>
      <c r="U20" s="31"/>
      <c r="V20" s="27"/>
      <c r="W20" s="27" t="s">
        <v>15</v>
      </c>
      <c r="X20" s="31"/>
      <c r="Y20" s="8"/>
    </row>
    <row r="21" spans="1:25" s="53" customFormat="1" ht="12.75">
      <c r="A21" s="66">
        <v>17</v>
      </c>
      <c r="B21" s="7"/>
      <c r="C21" s="31"/>
      <c r="D21" s="166"/>
      <c r="E21" s="27"/>
      <c r="F21" s="31"/>
      <c r="G21" s="345" t="s">
        <v>12</v>
      </c>
      <c r="H21" s="27"/>
      <c r="I21" s="31"/>
      <c r="J21" s="26"/>
      <c r="K21" s="7" t="s">
        <v>18</v>
      </c>
      <c r="L21" s="27"/>
      <c r="M21" s="27"/>
      <c r="N21" s="27"/>
      <c r="O21" s="31"/>
      <c r="P21" s="7" t="s">
        <v>19</v>
      </c>
      <c r="Q21" s="27" t="s">
        <v>13</v>
      </c>
      <c r="R21" s="27"/>
      <c r="S21" s="27"/>
      <c r="T21" s="27"/>
      <c r="U21" s="31"/>
      <c r="V21" s="27" t="s">
        <v>14</v>
      </c>
      <c r="W21" s="27" t="s">
        <v>15</v>
      </c>
      <c r="X21" s="31"/>
      <c r="Y21" s="8"/>
    </row>
    <row r="22" spans="1:25" s="53" customFormat="1" ht="12.75">
      <c r="A22" s="66">
        <v>18</v>
      </c>
      <c r="B22" s="7"/>
      <c r="C22" s="31"/>
      <c r="D22" s="166"/>
      <c r="E22" s="27"/>
      <c r="F22" s="31"/>
      <c r="G22" s="345" t="s">
        <v>12</v>
      </c>
      <c r="H22" s="27"/>
      <c r="I22" s="31"/>
      <c r="J22" s="26"/>
      <c r="K22" s="7" t="s">
        <v>18</v>
      </c>
      <c r="L22" s="27"/>
      <c r="M22" s="27"/>
      <c r="N22" s="27"/>
      <c r="O22" s="31"/>
      <c r="P22" s="7" t="s">
        <v>19</v>
      </c>
      <c r="Q22" s="27" t="s">
        <v>13</v>
      </c>
      <c r="R22" s="27"/>
      <c r="S22" s="27"/>
      <c r="T22" s="27"/>
      <c r="U22" s="31"/>
      <c r="V22" s="27" t="s">
        <v>14</v>
      </c>
      <c r="W22" s="27" t="s">
        <v>15</v>
      </c>
      <c r="X22" s="31"/>
      <c r="Y22" s="8"/>
    </row>
    <row r="23" spans="1:25" s="53" customFormat="1" ht="12.75">
      <c r="A23" s="66">
        <v>19</v>
      </c>
      <c r="B23" s="7"/>
      <c r="C23" s="31"/>
      <c r="D23" s="7"/>
      <c r="E23" s="27"/>
      <c r="F23" s="31"/>
      <c r="G23" s="7" t="s">
        <v>12</v>
      </c>
      <c r="H23" s="27"/>
      <c r="I23" s="31"/>
      <c r="J23" s="26"/>
      <c r="K23" s="7" t="s">
        <v>18</v>
      </c>
      <c r="L23" s="27"/>
      <c r="M23" s="27"/>
      <c r="N23" s="27"/>
      <c r="O23" s="31"/>
      <c r="P23" s="7" t="s">
        <v>19</v>
      </c>
      <c r="Q23" s="27" t="s">
        <v>13</v>
      </c>
      <c r="R23" s="27"/>
      <c r="S23" s="27"/>
      <c r="T23" s="27"/>
      <c r="U23" s="31"/>
      <c r="V23" s="27" t="s">
        <v>14</v>
      </c>
      <c r="W23" s="27" t="s">
        <v>15</v>
      </c>
      <c r="X23" s="31"/>
      <c r="Y23" s="8"/>
    </row>
    <row r="24" spans="1:25" s="53" customFormat="1" ht="12.75">
      <c r="A24" s="66">
        <v>20</v>
      </c>
      <c r="B24" s="7"/>
      <c r="C24" s="31"/>
      <c r="D24" s="7"/>
      <c r="E24" s="27"/>
      <c r="F24" s="31"/>
      <c r="G24" s="7" t="s">
        <v>12</v>
      </c>
      <c r="H24" s="27"/>
      <c r="I24" s="31"/>
      <c r="J24" s="26"/>
      <c r="K24" s="7" t="s">
        <v>18</v>
      </c>
      <c r="L24" s="27"/>
      <c r="M24" s="27"/>
      <c r="N24" s="27"/>
      <c r="O24" s="31"/>
      <c r="P24" s="7" t="s">
        <v>19</v>
      </c>
      <c r="Q24" s="27" t="s">
        <v>13</v>
      </c>
      <c r="R24" s="27"/>
      <c r="S24" s="27"/>
      <c r="T24" s="27"/>
      <c r="U24" s="31"/>
      <c r="V24" s="27" t="s">
        <v>14</v>
      </c>
      <c r="W24" s="27" t="s">
        <v>15</v>
      </c>
      <c r="X24" s="31"/>
      <c r="Y24" s="8"/>
    </row>
    <row r="25" spans="1:25" s="53" customFormat="1" ht="12.75">
      <c r="A25" s="66">
        <v>21</v>
      </c>
      <c r="B25" s="7"/>
      <c r="C25" s="31"/>
      <c r="D25" s="7"/>
      <c r="E25" s="27"/>
      <c r="F25" s="31"/>
      <c r="G25" s="7" t="s">
        <v>12</v>
      </c>
      <c r="H25" s="27"/>
      <c r="I25" s="31"/>
      <c r="J25" s="26"/>
      <c r="K25" s="7" t="s">
        <v>18</v>
      </c>
      <c r="L25" s="27"/>
      <c r="M25" s="27"/>
      <c r="N25" s="27"/>
      <c r="O25" s="31"/>
      <c r="P25" s="7" t="s">
        <v>19</v>
      </c>
      <c r="Q25" s="27" t="s">
        <v>13</v>
      </c>
      <c r="R25" s="27"/>
      <c r="S25" s="27"/>
      <c r="T25" s="27"/>
      <c r="U25" s="31"/>
      <c r="V25" s="27" t="s">
        <v>14</v>
      </c>
      <c r="W25" s="27" t="s">
        <v>15</v>
      </c>
      <c r="X25" s="31"/>
      <c r="Y25" s="8"/>
    </row>
    <row r="26" spans="1:25" s="53" customFormat="1" ht="12.75">
      <c r="A26" s="66">
        <v>22</v>
      </c>
      <c r="B26" s="7"/>
      <c r="C26" s="31"/>
      <c r="D26" s="7"/>
      <c r="E26" s="27"/>
      <c r="F26" s="31"/>
      <c r="G26" s="7" t="s">
        <v>12</v>
      </c>
      <c r="H26" s="27"/>
      <c r="I26" s="31"/>
      <c r="J26" s="26"/>
      <c r="K26" s="7" t="s">
        <v>18</v>
      </c>
      <c r="L26" s="27"/>
      <c r="M26" s="27"/>
      <c r="N26" s="27"/>
      <c r="O26" s="31"/>
      <c r="P26" s="7" t="s">
        <v>19</v>
      </c>
      <c r="Q26" s="27" t="s">
        <v>13</v>
      </c>
      <c r="R26" s="27"/>
      <c r="S26" s="27"/>
      <c r="T26" s="27"/>
      <c r="U26" s="31"/>
      <c r="V26" s="27" t="s">
        <v>14</v>
      </c>
      <c r="W26" s="27" t="s">
        <v>15</v>
      </c>
      <c r="X26" s="31"/>
      <c r="Y26" s="8"/>
    </row>
    <row r="27" spans="1:25" s="53" customFormat="1" ht="12.75">
      <c r="A27" s="66">
        <v>23</v>
      </c>
      <c r="B27" s="7"/>
      <c r="C27" s="31"/>
      <c r="D27" s="7"/>
      <c r="E27" s="27"/>
      <c r="F27" s="31"/>
      <c r="G27" s="7" t="s">
        <v>12</v>
      </c>
      <c r="H27" s="27"/>
      <c r="I27" s="31"/>
      <c r="J27" s="26"/>
      <c r="K27" s="7" t="s">
        <v>18</v>
      </c>
      <c r="L27" s="27"/>
      <c r="M27" s="27"/>
      <c r="N27" s="27"/>
      <c r="O27" s="31"/>
      <c r="P27" s="7" t="s">
        <v>19</v>
      </c>
      <c r="Q27" s="27" t="s">
        <v>13</v>
      </c>
      <c r="R27" s="27"/>
      <c r="S27" s="27"/>
      <c r="T27" s="27"/>
      <c r="U27" s="31"/>
      <c r="V27" s="27" t="s">
        <v>14</v>
      </c>
      <c r="W27" s="27" t="s">
        <v>15</v>
      </c>
      <c r="X27" s="31"/>
      <c r="Y27" s="8"/>
    </row>
    <row r="28" spans="1:25" s="53" customFormat="1" ht="12.75">
      <c r="A28" s="66">
        <v>24</v>
      </c>
      <c r="B28" s="7"/>
      <c r="C28" s="31"/>
      <c r="D28" s="7"/>
      <c r="E28" s="27"/>
      <c r="F28" s="31"/>
      <c r="G28" s="7" t="s">
        <v>12</v>
      </c>
      <c r="H28" s="27"/>
      <c r="I28" s="31"/>
      <c r="J28" s="26"/>
      <c r="K28" s="7" t="s">
        <v>18</v>
      </c>
      <c r="L28" s="27"/>
      <c r="M28" s="27"/>
      <c r="N28" s="27"/>
      <c r="O28" s="31"/>
      <c r="P28" s="7" t="s">
        <v>19</v>
      </c>
      <c r="Q28" s="27" t="s">
        <v>13</v>
      </c>
      <c r="R28" s="27"/>
      <c r="S28" s="27"/>
      <c r="T28" s="27"/>
      <c r="U28" s="31"/>
      <c r="V28" s="27" t="s">
        <v>14</v>
      </c>
      <c r="W28" s="27"/>
      <c r="X28" s="31"/>
      <c r="Y28" s="8"/>
    </row>
    <row r="29" spans="1:25" s="53" customFormat="1" ht="12.75">
      <c r="A29" s="66">
        <v>25</v>
      </c>
      <c r="B29" s="7"/>
      <c r="C29" s="31"/>
      <c r="D29" s="7"/>
      <c r="E29" s="27"/>
      <c r="F29" s="31"/>
      <c r="G29" s="7" t="s">
        <v>12</v>
      </c>
      <c r="H29" s="27"/>
      <c r="I29" s="31"/>
      <c r="J29" s="26"/>
      <c r="K29" s="7" t="s">
        <v>18</v>
      </c>
      <c r="L29" s="27"/>
      <c r="M29" s="27"/>
      <c r="N29" s="27"/>
      <c r="O29" s="31"/>
      <c r="P29" s="7" t="s">
        <v>19</v>
      </c>
      <c r="Q29" s="27" t="s">
        <v>13</v>
      </c>
      <c r="R29" s="27"/>
      <c r="S29" s="27"/>
      <c r="T29" s="27"/>
      <c r="U29" s="31"/>
      <c r="V29" s="27" t="s">
        <v>14</v>
      </c>
      <c r="W29" s="27"/>
      <c r="X29" s="31"/>
      <c r="Y29" s="8"/>
    </row>
    <row r="30" spans="1:25" s="53" customFormat="1" ht="12.75">
      <c r="A30" s="67">
        <v>26</v>
      </c>
      <c r="B30" s="7"/>
      <c r="C30" s="31"/>
      <c r="D30" s="7"/>
      <c r="E30" s="27"/>
      <c r="F30" s="31"/>
      <c r="G30" s="7" t="s">
        <v>12</v>
      </c>
      <c r="H30" s="27"/>
      <c r="I30" s="31"/>
      <c r="J30" s="26"/>
      <c r="K30" s="7" t="s">
        <v>18</v>
      </c>
      <c r="L30" s="27"/>
      <c r="M30" s="27"/>
      <c r="N30" s="27"/>
      <c r="O30" s="31"/>
      <c r="P30" s="7" t="s">
        <v>19</v>
      </c>
      <c r="Q30" s="27" t="s">
        <v>13</v>
      </c>
      <c r="R30" s="27"/>
      <c r="S30" s="27"/>
      <c r="T30" s="27"/>
      <c r="U30" s="31"/>
      <c r="V30" s="27" t="s">
        <v>14</v>
      </c>
      <c r="W30" s="27"/>
      <c r="X30" s="31"/>
      <c r="Y30" s="8"/>
    </row>
    <row r="31" spans="1:25" s="53" customFormat="1" ht="12.75">
      <c r="A31" s="67">
        <v>27</v>
      </c>
      <c r="B31" s="7"/>
      <c r="C31" s="31"/>
      <c r="D31" s="7"/>
      <c r="E31" s="27"/>
      <c r="F31" s="31"/>
      <c r="G31" s="7" t="s">
        <v>12</v>
      </c>
      <c r="H31" s="27"/>
      <c r="I31" s="31"/>
      <c r="J31" s="26"/>
      <c r="K31" s="7" t="s">
        <v>18</v>
      </c>
      <c r="L31" s="27"/>
      <c r="M31" s="27"/>
      <c r="N31" s="27"/>
      <c r="O31" s="31"/>
      <c r="P31" s="7" t="s">
        <v>19</v>
      </c>
      <c r="Q31" s="27" t="s">
        <v>13</v>
      </c>
      <c r="R31" s="27"/>
      <c r="S31" s="27"/>
      <c r="T31" s="27"/>
      <c r="U31" s="31"/>
      <c r="V31" s="27" t="s">
        <v>14</v>
      </c>
      <c r="W31" s="27"/>
      <c r="X31" s="31"/>
      <c r="Y31" s="8"/>
    </row>
    <row r="32" spans="1:25" s="53" customFormat="1" ht="12.75">
      <c r="A32" s="67">
        <v>28</v>
      </c>
      <c r="B32" s="7"/>
      <c r="C32" s="31"/>
      <c r="D32" s="7"/>
      <c r="E32" s="27"/>
      <c r="F32" s="31"/>
      <c r="G32" s="7" t="s">
        <v>12</v>
      </c>
      <c r="H32" s="27"/>
      <c r="I32" s="31"/>
      <c r="J32" s="26"/>
      <c r="K32" s="7" t="s">
        <v>18</v>
      </c>
      <c r="L32" s="27"/>
      <c r="M32" s="27"/>
      <c r="N32" s="27"/>
      <c r="O32" s="31"/>
      <c r="P32" s="7" t="s">
        <v>19</v>
      </c>
      <c r="Q32" s="27" t="s">
        <v>13</v>
      </c>
      <c r="R32" s="27"/>
      <c r="S32" s="27"/>
      <c r="T32" s="27"/>
      <c r="U32" s="31"/>
      <c r="V32" s="27" t="s">
        <v>14</v>
      </c>
      <c r="W32" s="27"/>
      <c r="X32" s="31"/>
      <c r="Y32" s="8"/>
    </row>
    <row r="33" spans="1:25" s="53" customFormat="1" ht="12.75">
      <c r="A33" s="67">
        <v>29</v>
      </c>
      <c r="B33" s="7"/>
      <c r="C33" s="31"/>
      <c r="D33" s="7"/>
      <c r="E33" s="27"/>
      <c r="F33" s="31"/>
      <c r="G33" s="7" t="s">
        <v>12</v>
      </c>
      <c r="H33" s="27"/>
      <c r="I33" s="31"/>
      <c r="J33" s="26"/>
      <c r="K33" s="7" t="s">
        <v>18</v>
      </c>
      <c r="L33" s="27"/>
      <c r="M33" s="27"/>
      <c r="N33" s="27"/>
      <c r="O33" s="31"/>
      <c r="P33" s="7" t="s">
        <v>19</v>
      </c>
      <c r="Q33" s="27" t="s">
        <v>13</v>
      </c>
      <c r="R33" s="27"/>
      <c r="S33" s="27"/>
      <c r="T33" s="27"/>
      <c r="U33" s="31"/>
      <c r="V33" s="27" t="s">
        <v>14</v>
      </c>
      <c r="W33" s="27"/>
      <c r="X33" s="31"/>
      <c r="Y33" s="8"/>
    </row>
    <row r="34" spans="1:25" s="53" customFormat="1" ht="12.75">
      <c r="A34" s="67">
        <v>30</v>
      </c>
      <c r="B34" s="7"/>
      <c r="C34" s="31"/>
      <c r="D34" s="7"/>
      <c r="E34" s="27"/>
      <c r="F34" s="31"/>
      <c r="G34" s="7" t="s">
        <v>12</v>
      </c>
      <c r="H34" s="27"/>
      <c r="I34" s="31"/>
      <c r="J34" s="26"/>
      <c r="K34" s="7" t="s">
        <v>18</v>
      </c>
      <c r="L34" s="27"/>
      <c r="M34" s="27"/>
      <c r="N34" s="27"/>
      <c r="O34" s="31"/>
      <c r="P34" s="7" t="s">
        <v>19</v>
      </c>
      <c r="Q34" s="27" t="s">
        <v>13</v>
      </c>
      <c r="R34" s="27"/>
      <c r="S34" s="27"/>
      <c r="T34" s="27"/>
      <c r="U34" s="31"/>
      <c r="V34" s="123" t="s">
        <v>14</v>
      </c>
      <c r="W34" s="27"/>
      <c r="X34" s="31"/>
      <c r="Y34" s="8"/>
    </row>
    <row r="35" spans="1:25" s="53" customFormat="1" ht="13.5" thickBot="1">
      <c r="A35" s="67">
        <v>31</v>
      </c>
      <c r="B35" s="7"/>
      <c r="C35" s="31"/>
      <c r="D35" s="7"/>
      <c r="E35" s="27"/>
      <c r="F35" s="31"/>
      <c r="G35" s="7" t="s">
        <v>12</v>
      </c>
      <c r="H35" s="27"/>
      <c r="I35" s="31"/>
      <c r="J35" s="26"/>
      <c r="K35" s="7" t="s">
        <v>18</v>
      </c>
      <c r="L35" s="27"/>
      <c r="M35" s="27"/>
      <c r="N35" s="27"/>
      <c r="O35" s="31"/>
      <c r="P35" s="7" t="s">
        <v>19</v>
      </c>
      <c r="Q35" s="27" t="s">
        <v>13</v>
      </c>
      <c r="R35" s="27"/>
      <c r="S35" s="27"/>
      <c r="T35" s="27"/>
      <c r="U35" s="31"/>
      <c r="V35" s="123" t="s">
        <v>14</v>
      </c>
      <c r="W35" s="27"/>
      <c r="X35" s="31"/>
      <c r="Y35" s="8"/>
    </row>
    <row r="36" spans="1:25" ht="13.5" thickBot="1">
      <c r="A36" s="12"/>
      <c r="B36" s="467">
        <v>20</v>
      </c>
      <c r="C36" s="469"/>
      <c r="D36" s="467">
        <v>12</v>
      </c>
      <c r="E36" s="468"/>
      <c r="F36" s="469"/>
      <c r="G36" s="467">
        <v>24</v>
      </c>
      <c r="H36" s="468"/>
      <c r="I36" s="469"/>
      <c r="J36" s="22">
        <v>12</v>
      </c>
      <c r="K36" s="467">
        <v>34</v>
      </c>
      <c r="L36" s="468"/>
      <c r="M36" s="468"/>
      <c r="N36" s="468"/>
      <c r="O36" s="469"/>
      <c r="P36" s="467">
        <v>60</v>
      </c>
      <c r="Q36" s="468"/>
      <c r="R36" s="468"/>
      <c r="S36" s="468"/>
      <c r="T36" s="468"/>
      <c r="U36" s="469"/>
      <c r="V36" s="473">
        <v>32</v>
      </c>
      <c r="W36" s="473"/>
      <c r="X36" s="474"/>
      <c r="Y36" s="21" t="s">
        <v>251</v>
      </c>
    </row>
    <row r="37" spans="1:25" ht="13.5" thickBot="1">
      <c r="A37" s="12"/>
      <c r="B37" s="467">
        <f>B36+D37*0.5</f>
        <v>32</v>
      </c>
      <c r="C37" s="469"/>
      <c r="D37" s="467">
        <f>D36+G37*0.5</f>
        <v>24</v>
      </c>
      <c r="E37" s="468"/>
      <c r="F37" s="469"/>
      <c r="G37" s="467">
        <f>G36</f>
        <v>24</v>
      </c>
      <c r="H37" s="468"/>
      <c r="I37" s="469"/>
      <c r="J37" s="22">
        <f>J36+K37*0.5+G37*0.5</f>
        <v>56</v>
      </c>
      <c r="K37" s="467">
        <f>K36+P37*0.5</f>
        <v>64</v>
      </c>
      <c r="L37" s="468"/>
      <c r="M37" s="468"/>
      <c r="N37" s="468"/>
      <c r="O37" s="469"/>
      <c r="P37" s="467">
        <f>P36</f>
        <v>60</v>
      </c>
      <c r="Q37" s="468"/>
      <c r="R37" s="468"/>
      <c r="S37" s="468"/>
      <c r="T37" s="468"/>
      <c r="U37" s="469"/>
      <c r="V37" s="473">
        <v>32</v>
      </c>
      <c r="W37" s="473"/>
      <c r="X37" s="474"/>
      <c r="Y37" s="21" t="s">
        <v>252</v>
      </c>
    </row>
    <row r="38" spans="1:24" ht="12.75">
      <c r="A38" s="10"/>
      <c r="B38" s="35"/>
      <c r="C38" s="125"/>
      <c r="D38" s="35"/>
      <c r="E38" s="125"/>
      <c r="F38" s="125"/>
      <c r="G38" s="35"/>
      <c r="H38" s="125"/>
      <c r="I38" s="125"/>
      <c r="J38" s="35">
        <f>J37*0.5+D37*0.5</f>
        <v>40</v>
      </c>
      <c r="K38" s="35"/>
      <c r="L38" s="125"/>
      <c r="M38" s="125"/>
      <c r="N38" s="125"/>
      <c r="O38" s="125"/>
      <c r="P38" s="35"/>
      <c r="Q38" s="125"/>
      <c r="R38" s="125"/>
      <c r="S38" s="125"/>
      <c r="T38" s="125"/>
      <c r="U38" s="125"/>
      <c r="V38" s="125"/>
      <c r="W38" s="125"/>
      <c r="X38" s="125"/>
    </row>
    <row r="39" spans="1:24" s="132" customFormat="1" ht="12.75">
      <c r="A39" s="129"/>
      <c r="B39" s="130"/>
      <c r="C39" s="131"/>
      <c r="D39" s="130"/>
      <c r="E39" s="131"/>
      <c r="F39" s="131"/>
      <c r="G39" s="130"/>
      <c r="H39" s="131"/>
      <c r="I39" s="131"/>
      <c r="J39" s="130"/>
      <c r="K39" s="130"/>
      <c r="L39" s="131"/>
      <c r="M39" s="131"/>
      <c r="N39" s="131"/>
      <c r="O39" s="131"/>
      <c r="P39" s="130"/>
      <c r="Q39" s="131"/>
      <c r="R39" s="131"/>
      <c r="S39" s="131"/>
      <c r="T39" s="131"/>
      <c r="U39" s="131"/>
      <c r="V39" s="131"/>
      <c r="W39" s="131"/>
      <c r="X39" s="131"/>
    </row>
    <row r="40" spans="1:24" ht="12.75">
      <c r="A40" s="10"/>
      <c r="B40" s="35"/>
      <c r="C40" s="125"/>
      <c r="D40" s="35"/>
      <c r="E40" s="125"/>
      <c r="F40" s="125"/>
      <c r="G40" s="35"/>
      <c r="H40" s="125"/>
      <c r="I40" s="125"/>
      <c r="J40" s="35"/>
      <c r="K40" s="35"/>
      <c r="L40" s="125"/>
      <c r="M40" s="125"/>
      <c r="N40" s="125"/>
      <c r="O40" s="125"/>
      <c r="P40" s="35"/>
      <c r="Q40" s="125"/>
      <c r="R40" s="125"/>
      <c r="S40" s="125"/>
      <c r="T40" s="125"/>
      <c r="U40" s="125"/>
      <c r="V40" s="125"/>
      <c r="W40" s="125"/>
      <c r="X40" s="125"/>
    </row>
    <row r="41" spans="1:24" ht="12.75">
      <c r="A41" s="24" t="s">
        <v>21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.75">
      <c r="A42" s="24" t="s">
        <v>550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>
      <c r="A43" s="24" t="s">
        <v>22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2.75">
      <c r="A44" s="25" t="s">
        <v>23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>
      <c r="A45" s="25" t="s">
        <v>24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:24" ht="12.75">
      <c r="A46" s="25" t="s">
        <v>25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ht="12.75">
      <c r="A47" s="25" t="s">
        <v>26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:24" ht="12.75">
      <c r="A48" s="25" t="s">
        <v>27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:24" ht="12.75">
      <c r="A49" s="25" t="s">
        <v>28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:24" ht="12.75">
      <c r="A50" s="25" t="s">
        <v>549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</sheetData>
  <sheetProtection/>
  <mergeCells count="27">
    <mergeCell ref="V36:X36"/>
    <mergeCell ref="B37:C37"/>
    <mergeCell ref="D37:F37"/>
    <mergeCell ref="G37:I37"/>
    <mergeCell ref="K37:O37"/>
    <mergeCell ref="P37:U37"/>
    <mergeCell ref="V37:X37"/>
    <mergeCell ref="B4:C4"/>
    <mergeCell ref="D4:I4"/>
    <mergeCell ref="K4:O4"/>
    <mergeCell ref="P4:U4"/>
    <mergeCell ref="V4:X4"/>
    <mergeCell ref="B36:C36"/>
    <mergeCell ref="D36:F36"/>
    <mergeCell ref="G36:I36"/>
    <mergeCell ref="K36:O36"/>
    <mergeCell ref="P36:U36"/>
    <mergeCell ref="A2:A4"/>
    <mergeCell ref="B2:I2"/>
    <mergeCell ref="J2:U2"/>
    <mergeCell ref="V2:X2"/>
    <mergeCell ref="B3:C3"/>
    <mergeCell ref="D3:F3"/>
    <mergeCell ref="G3:I3"/>
    <mergeCell ref="K3:O3"/>
    <mergeCell ref="P3:U3"/>
    <mergeCell ref="V3:X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5.00390625" style="8" customWidth="1"/>
    <col min="2" max="2" width="24.75390625" style="115" bestFit="1" customWidth="1"/>
    <col min="3" max="3" width="14.00390625" style="8" bestFit="1" customWidth="1"/>
    <col min="4" max="4" width="8.375" style="8" bestFit="1" customWidth="1"/>
    <col min="5" max="5" width="6.75390625" style="8" bestFit="1" customWidth="1"/>
    <col min="6" max="6" width="9.125" style="8" customWidth="1"/>
    <col min="7" max="16384" width="9.125" style="53" customWidth="1"/>
  </cols>
  <sheetData>
    <row r="1" spans="1:6" ht="13.5" thickBot="1">
      <c r="A1" s="116" t="s">
        <v>2</v>
      </c>
      <c r="B1" s="122" t="s">
        <v>200</v>
      </c>
      <c r="C1" s="118" t="s">
        <v>201</v>
      </c>
      <c r="D1" s="119" t="s">
        <v>202</v>
      </c>
      <c r="E1" s="119" t="s">
        <v>203</v>
      </c>
      <c r="F1" s="120" t="s">
        <v>204</v>
      </c>
    </row>
    <row r="2" spans="1:6" ht="12.75">
      <c r="A2" s="112">
        <v>1</v>
      </c>
      <c r="B2" s="398" t="s">
        <v>173</v>
      </c>
      <c r="C2" s="320">
        <v>34.5</v>
      </c>
      <c r="D2" s="328"/>
      <c r="E2" s="29"/>
      <c r="F2" s="30"/>
    </row>
    <row r="3" spans="1:6" ht="12.75">
      <c r="A3" s="113">
        <v>2</v>
      </c>
      <c r="B3" s="393" t="s">
        <v>246</v>
      </c>
      <c r="C3" s="321">
        <v>34</v>
      </c>
      <c r="D3" s="329"/>
      <c r="E3" s="27"/>
      <c r="F3" s="31"/>
    </row>
    <row r="4" spans="1:6" ht="12.75">
      <c r="A4" s="113">
        <v>3</v>
      </c>
      <c r="B4" s="400" t="s">
        <v>283</v>
      </c>
      <c r="C4" s="321">
        <v>23.5</v>
      </c>
      <c r="D4" s="329"/>
      <c r="E4" s="27"/>
      <c r="F4" s="31"/>
    </row>
    <row r="5" spans="1:6" ht="12.75">
      <c r="A5" s="113">
        <v>4</v>
      </c>
      <c r="B5" s="393" t="s">
        <v>104</v>
      </c>
      <c r="C5" s="321">
        <v>23</v>
      </c>
      <c r="D5" s="329"/>
      <c r="E5" s="27"/>
      <c r="F5" s="31"/>
    </row>
    <row r="6" spans="1:6" ht="12.75">
      <c r="A6" s="113">
        <v>5</v>
      </c>
      <c r="B6" s="401" t="s">
        <v>359</v>
      </c>
      <c r="C6" s="321">
        <v>11</v>
      </c>
      <c r="D6" s="329"/>
      <c r="E6" s="27"/>
      <c r="F6" s="31"/>
    </row>
    <row r="7" spans="1:6" ht="12.75">
      <c r="A7" s="113">
        <v>6</v>
      </c>
      <c r="B7" s="400" t="s">
        <v>94</v>
      </c>
      <c r="C7" s="321">
        <v>8.5</v>
      </c>
      <c r="D7" s="329"/>
      <c r="E7" s="27"/>
      <c r="F7" s="31"/>
    </row>
    <row r="8" spans="1:6" ht="12.75">
      <c r="A8" s="113">
        <v>7</v>
      </c>
      <c r="B8" s="396" t="s">
        <v>227</v>
      </c>
      <c r="C8" s="321">
        <v>6.5</v>
      </c>
      <c r="D8" s="329"/>
      <c r="E8" s="27"/>
      <c r="F8" s="31"/>
    </row>
    <row r="9" spans="1:6" ht="13.5" thickBot="1">
      <c r="A9" s="114">
        <v>8</v>
      </c>
      <c r="B9" s="402" t="s">
        <v>365</v>
      </c>
      <c r="C9" s="332">
        <v>5</v>
      </c>
      <c r="D9" s="333"/>
      <c r="E9" s="33"/>
      <c r="F9" s="34"/>
    </row>
    <row r="10" spans="1:6" ht="12.75">
      <c r="A10" s="121">
        <v>9</v>
      </c>
      <c r="B10" s="403" t="s">
        <v>354</v>
      </c>
      <c r="C10" s="330">
        <v>0.5</v>
      </c>
      <c r="D10" s="331"/>
      <c r="E10" s="123"/>
      <c r="F10" s="124"/>
    </row>
    <row r="11" spans="1:6" ht="12.75">
      <c r="A11" s="113">
        <v>10</v>
      </c>
      <c r="B11" s="401" t="s">
        <v>366</v>
      </c>
      <c r="C11" s="321">
        <v>0</v>
      </c>
      <c r="D11" s="329"/>
      <c r="E11" s="27"/>
      <c r="F11" s="31"/>
    </row>
    <row r="12" spans="1:6" ht="12.75">
      <c r="A12" s="113">
        <v>11</v>
      </c>
      <c r="B12" s="401" t="s">
        <v>303</v>
      </c>
      <c r="C12" s="321">
        <v>0</v>
      </c>
      <c r="D12" s="329"/>
      <c r="E12" s="27"/>
      <c r="F12" s="31"/>
    </row>
    <row r="13" spans="1:6" ht="12.75">
      <c r="A13" s="113">
        <v>12</v>
      </c>
      <c r="B13" s="401" t="s">
        <v>380</v>
      </c>
      <c r="C13" s="321">
        <v>0</v>
      </c>
      <c r="D13" s="329"/>
      <c r="E13" s="27"/>
      <c r="F13" s="31"/>
    </row>
    <row r="14" spans="1:6" ht="12.75">
      <c r="A14" s="113">
        <v>13</v>
      </c>
      <c r="B14" s="401" t="s">
        <v>388</v>
      </c>
      <c r="C14" s="321">
        <v>0</v>
      </c>
      <c r="D14" s="329"/>
      <c r="E14" s="27"/>
      <c r="F14" s="31"/>
    </row>
    <row r="15" spans="1:6" ht="12.75">
      <c r="A15" s="113">
        <v>14</v>
      </c>
      <c r="B15" s="401" t="s">
        <v>298</v>
      </c>
      <c r="C15" s="321">
        <v>0</v>
      </c>
      <c r="D15" s="329"/>
      <c r="E15" s="27"/>
      <c r="F15" s="31"/>
    </row>
    <row r="16" spans="1:6" ht="12.75">
      <c r="A16" s="113">
        <v>15</v>
      </c>
      <c r="B16" s="401" t="s">
        <v>379</v>
      </c>
      <c r="C16" s="321">
        <v>0</v>
      </c>
      <c r="D16" s="329"/>
      <c r="E16" s="27"/>
      <c r="F16" s="31"/>
    </row>
    <row r="17" spans="1:6" ht="13.5" thickBot="1">
      <c r="A17" s="114">
        <v>16</v>
      </c>
      <c r="B17" s="402" t="s">
        <v>386</v>
      </c>
      <c r="C17" s="332">
        <v>0</v>
      </c>
      <c r="D17" s="333"/>
      <c r="E17" s="33"/>
      <c r="F17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1" width="17.125" style="69" customWidth="1"/>
    <col min="12" max="15" width="9.125" style="69" customWidth="1"/>
    <col min="16" max="16" width="16.375" style="69" bestFit="1" customWidth="1"/>
    <col min="17" max="17" width="23.25390625" style="69" bestFit="1" customWidth="1"/>
    <col min="18" max="18" width="22.375" style="69" bestFit="1" customWidth="1"/>
    <col min="19" max="19" width="9.125" style="69" customWidth="1"/>
    <col min="20" max="20" width="15.75390625" style="69" bestFit="1" customWidth="1"/>
    <col min="21" max="21" width="21.875" style="69" customWidth="1"/>
    <col min="22" max="22" width="32.125" style="69" customWidth="1"/>
    <col min="23" max="16384" width="9.125" style="69" customWidth="1"/>
  </cols>
  <sheetData>
    <row r="1" spans="1:11" ht="12.75">
      <c r="A1" s="70" t="s">
        <v>205</v>
      </c>
      <c r="B1" s="70"/>
      <c r="C1" s="70" t="s">
        <v>532</v>
      </c>
      <c r="D1" s="70" t="s">
        <v>232</v>
      </c>
      <c r="E1" s="70" t="s">
        <v>329</v>
      </c>
      <c r="F1" s="70" t="s">
        <v>208</v>
      </c>
      <c r="G1" s="70" t="s">
        <v>207</v>
      </c>
      <c r="H1" s="70" t="s">
        <v>335</v>
      </c>
      <c r="I1" s="76" t="s">
        <v>336</v>
      </c>
      <c r="J1" s="76" t="s">
        <v>286</v>
      </c>
      <c r="K1" s="76" t="s">
        <v>341</v>
      </c>
    </row>
    <row r="2" spans="1:11" ht="12.75">
      <c r="A2" s="76" t="s">
        <v>208</v>
      </c>
      <c r="B2" s="76"/>
      <c r="C2" s="76" t="s">
        <v>533</v>
      </c>
      <c r="D2" s="76" t="s">
        <v>232</v>
      </c>
      <c r="E2" s="76" t="s">
        <v>230</v>
      </c>
      <c r="F2" s="76" t="s">
        <v>212</v>
      </c>
      <c r="G2" s="76" t="s">
        <v>210</v>
      </c>
      <c r="H2" s="76" t="s">
        <v>396</v>
      </c>
      <c r="I2" s="76" t="s">
        <v>405</v>
      </c>
      <c r="J2" s="76" t="s">
        <v>287</v>
      </c>
      <c r="K2" s="76" t="s">
        <v>403</v>
      </c>
    </row>
    <row r="3" spans="1:11" ht="12.75">
      <c r="A3" s="76" t="s">
        <v>207</v>
      </c>
      <c r="B3" s="76"/>
      <c r="C3" s="76" t="s">
        <v>534</v>
      </c>
      <c r="D3" s="76" t="s">
        <v>232</v>
      </c>
      <c r="E3" s="76" t="s">
        <v>215</v>
      </c>
      <c r="F3" s="76" t="s">
        <v>212</v>
      </c>
      <c r="G3" s="76" t="s">
        <v>211</v>
      </c>
      <c r="H3" s="76" t="s">
        <v>398</v>
      </c>
      <c r="I3" s="76" t="s">
        <v>268</v>
      </c>
      <c r="J3" s="76" t="s">
        <v>402</v>
      </c>
      <c r="K3" s="76" t="s">
        <v>215</v>
      </c>
    </row>
    <row r="4" spans="1:11" ht="12.75">
      <c r="A4" s="76" t="s">
        <v>212</v>
      </c>
      <c r="B4" s="76"/>
      <c r="C4" s="76" t="s">
        <v>535</v>
      </c>
      <c r="D4" s="76" t="s">
        <v>232</v>
      </c>
      <c r="E4" s="76" t="s">
        <v>217</v>
      </c>
      <c r="F4" s="76" t="s">
        <v>207</v>
      </c>
      <c r="G4" s="76" t="s">
        <v>220</v>
      </c>
      <c r="H4" s="76" t="s">
        <v>344</v>
      </c>
      <c r="I4" s="76" t="s">
        <v>415</v>
      </c>
      <c r="J4" s="76" t="s">
        <v>404</v>
      </c>
      <c r="K4" s="76" t="s">
        <v>218</v>
      </c>
    </row>
    <row r="5" spans="1:11" ht="12.75">
      <c r="A5" s="76" t="s">
        <v>210</v>
      </c>
      <c r="B5" s="76"/>
      <c r="C5" s="76" t="s">
        <v>536</v>
      </c>
      <c r="D5" s="76" t="s">
        <v>232</v>
      </c>
      <c r="E5" s="76" t="s">
        <v>219</v>
      </c>
      <c r="F5" s="76" t="s">
        <v>206</v>
      </c>
      <c r="G5" s="76" t="s">
        <v>220</v>
      </c>
      <c r="H5" s="76" t="s">
        <v>404</v>
      </c>
      <c r="I5" s="76" t="s">
        <v>398</v>
      </c>
      <c r="J5" s="76" t="s">
        <v>403</v>
      </c>
      <c r="K5" s="76" t="s">
        <v>219</v>
      </c>
    </row>
    <row r="6" spans="1:11" ht="12.75">
      <c r="A6" s="76" t="s">
        <v>209</v>
      </c>
      <c r="B6" s="76"/>
      <c r="C6" s="76" t="s">
        <v>537</v>
      </c>
      <c r="D6" s="76" t="s">
        <v>232</v>
      </c>
      <c r="E6" s="76" t="s">
        <v>209</v>
      </c>
      <c r="F6" s="76" t="s">
        <v>212</v>
      </c>
      <c r="G6" s="76" t="s">
        <v>338</v>
      </c>
      <c r="H6" s="76" t="s">
        <v>288</v>
      </c>
      <c r="I6" s="76" t="s">
        <v>288</v>
      </c>
      <c r="J6" s="76" t="s">
        <v>345</v>
      </c>
      <c r="K6" s="76" t="s">
        <v>376</v>
      </c>
    </row>
    <row r="7" spans="1:11" ht="12.75">
      <c r="A7" s="76" t="s">
        <v>206</v>
      </c>
      <c r="B7" s="76"/>
      <c r="C7" s="76" t="s">
        <v>538</v>
      </c>
      <c r="D7" s="76" t="s">
        <v>232</v>
      </c>
      <c r="E7" s="76" t="s">
        <v>212</v>
      </c>
      <c r="F7" s="76" t="s">
        <v>210</v>
      </c>
      <c r="G7" s="76" t="s">
        <v>230</v>
      </c>
      <c r="H7" s="76" t="s">
        <v>342</v>
      </c>
      <c r="I7" s="76" t="s">
        <v>229</v>
      </c>
      <c r="J7" s="76" t="s">
        <v>345</v>
      </c>
      <c r="K7" s="76" t="s">
        <v>267</v>
      </c>
    </row>
    <row r="8" spans="1:11" ht="12.75">
      <c r="A8" s="76" t="s">
        <v>211</v>
      </c>
      <c r="B8" s="76"/>
      <c r="C8" s="76" t="s">
        <v>539</v>
      </c>
      <c r="D8" s="76"/>
      <c r="E8" s="76"/>
      <c r="F8" s="76"/>
      <c r="G8" s="76"/>
      <c r="H8" s="76"/>
      <c r="I8" s="76"/>
      <c r="J8" s="76"/>
      <c r="K8" s="76"/>
    </row>
    <row r="9" spans="1:11" ht="12.75">
      <c r="A9" s="76" t="s">
        <v>213</v>
      </c>
      <c r="B9" s="76"/>
      <c r="C9" s="76" t="s">
        <v>523</v>
      </c>
      <c r="D9" s="76" t="s">
        <v>229</v>
      </c>
      <c r="E9" s="76" t="s">
        <v>220</v>
      </c>
      <c r="F9" s="76" t="s">
        <v>211</v>
      </c>
      <c r="G9" s="76" t="s">
        <v>220</v>
      </c>
      <c r="H9" s="76" t="s">
        <v>409</v>
      </c>
      <c r="I9" s="76" t="s">
        <v>404</v>
      </c>
      <c r="J9" s="76" t="s">
        <v>344</v>
      </c>
      <c r="K9" s="76" t="s">
        <v>410</v>
      </c>
    </row>
    <row r="10" spans="1:11" ht="12.75">
      <c r="A10" s="76" t="s">
        <v>219</v>
      </c>
      <c r="B10" s="76"/>
      <c r="C10" s="76" t="s">
        <v>524</v>
      </c>
      <c r="D10" s="76" t="s">
        <v>229</v>
      </c>
      <c r="E10" s="76" t="s">
        <v>211</v>
      </c>
      <c r="F10" s="76" t="s">
        <v>210</v>
      </c>
      <c r="G10" s="76" t="s">
        <v>342</v>
      </c>
      <c r="H10" s="76" t="s">
        <v>233</v>
      </c>
      <c r="I10" s="76" t="s">
        <v>330</v>
      </c>
      <c r="J10" s="76" t="s">
        <v>399</v>
      </c>
      <c r="K10" s="76" t="s">
        <v>363</v>
      </c>
    </row>
    <row r="11" spans="1:11" ht="12.75">
      <c r="A11" s="76" t="s">
        <v>220</v>
      </c>
      <c r="B11" s="76"/>
      <c r="C11" s="76" t="s">
        <v>525</v>
      </c>
      <c r="D11" s="76" t="s">
        <v>229</v>
      </c>
      <c r="E11" s="76" t="s">
        <v>206</v>
      </c>
      <c r="F11" s="76" t="s">
        <v>211</v>
      </c>
      <c r="G11" s="76" t="s">
        <v>216</v>
      </c>
      <c r="H11" s="76" t="s">
        <v>233</v>
      </c>
      <c r="I11" s="76" t="s">
        <v>407</v>
      </c>
      <c r="J11" s="76" t="s">
        <v>396</v>
      </c>
      <c r="K11" s="76" t="s">
        <v>526</v>
      </c>
    </row>
    <row r="12" spans="1:11" ht="12.75">
      <c r="A12" s="76" t="s">
        <v>218</v>
      </c>
      <c r="B12" s="76"/>
      <c r="C12" s="76" t="s">
        <v>527</v>
      </c>
      <c r="D12" s="76"/>
      <c r="E12" s="76"/>
      <c r="F12" s="76"/>
      <c r="G12" s="76"/>
      <c r="H12" s="76"/>
      <c r="I12" s="76"/>
      <c r="J12" s="76"/>
      <c r="K12" s="76"/>
    </row>
    <row r="13" spans="1:11" ht="12.75">
      <c r="A13" s="76" t="s">
        <v>221</v>
      </c>
      <c r="B13" s="76"/>
      <c r="C13" s="76" t="s">
        <v>510</v>
      </c>
      <c r="D13" s="76" t="s">
        <v>229</v>
      </c>
      <c r="E13" s="76" t="s">
        <v>206</v>
      </c>
      <c r="F13" s="76" t="s">
        <v>213</v>
      </c>
      <c r="G13" s="76" t="s">
        <v>217</v>
      </c>
      <c r="H13" s="76" t="s">
        <v>229</v>
      </c>
      <c r="I13" s="76" t="s">
        <v>394</v>
      </c>
      <c r="J13" s="76" t="s">
        <v>268</v>
      </c>
      <c r="K13" s="76" t="s">
        <v>416</v>
      </c>
    </row>
    <row r="14" spans="1:11" ht="12.75">
      <c r="A14" s="76" t="s">
        <v>217</v>
      </c>
      <c r="B14" s="76"/>
      <c r="C14" s="76" t="s">
        <v>511</v>
      </c>
      <c r="D14" s="76" t="s">
        <v>229</v>
      </c>
      <c r="E14" s="76"/>
      <c r="F14" s="76"/>
      <c r="G14" s="76"/>
      <c r="H14" s="76"/>
      <c r="I14" s="76"/>
      <c r="J14" s="76"/>
      <c r="K14" s="76"/>
    </row>
    <row r="15" spans="1:11" ht="12.75">
      <c r="A15" s="76" t="s">
        <v>216</v>
      </c>
      <c r="B15" s="76"/>
      <c r="C15" s="76" t="s">
        <v>502</v>
      </c>
      <c r="D15" s="76" t="s">
        <v>229</v>
      </c>
      <c r="E15" s="76" t="s">
        <v>212</v>
      </c>
      <c r="F15" s="76" t="s">
        <v>208</v>
      </c>
      <c r="G15" s="76" t="s">
        <v>264</v>
      </c>
      <c r="H15" s="76" t="s">
        <v>217</v>
      </c>
      <c r="I15" s="76" t="s">
        <v>216</v>
      </c>
      <c r="J15" s="76" t="s">
        <v>417</v>
      </c>
      <c r="K15" s="76" t="s">
        <v>503</v>
      </c>
    </row>
    <row r="16" spans="1:11" ht="12.75">
      <c r="A16" s="76" t="s">
        <v>215</v>
      </c>
      <c r="B16" s="76"/>
      <c r="C16" s="76" t="s">
        <v>504</v>
      </c>
      <c r="D16" s="76"/>
      <c r="E16" s="76"/>
      <c r="F16" s="76"/>
      <c r="G16" s="76"/>
      <c r="H16" s="76"/>
      <c r="I16" s="76"/>
      <c r="J16" s="76"/>
      <c r="K16" s="76"/>
    </row>
    <row r="20" spans="1:22" ht="12.75">
      <c r="A20" s="70" t="str">
        <f>C1</f>
        <v>Кайрат</v>
      </c>
      <c r="B20" s="70" t="str">
        <f>C2</f>
        <v>Иртыш Павлодар</v>
      </c>
      <c r="C20" s="70" t="str">
        <f>C3</f>
        <v>Астана-1964</v>
      </c>
      <c r="D20" s="70" t="str">
        <f>C4</f>
        <v>Шахтёр Караганда</v>
      </c>
      <c r="E20" s="70" t="str">
        <f>C5</f>
        <v>Тобол</v>
      </c>
      <c r="F20" s="70" t="str">
        <f>C6</f>
        <v>Тараз</v>
      </c>
      <c r="G20" s="70" t="str">
        <f>C7</f>
        <v>Актобе</v>
      </c>
      <c r="H20" s="70" t="str">
        <f>C8</f>
        <v>Атырау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</row>
    <row r="21" spans="11:22" ht="12.75"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spans="11:22" ht="12.75">
      <c r="K22" s="191"/>
      <c r="L22" s="191"/>
      <c r="M22" s="191"/>
      <c r="N22" s="191"/>
      <c r="O22" s="191"/>
      <c r="P22" s="191"/>
      <c r="Q22" s="191"/>
      <c r="R22" s="191"/>
      <c r="S22" s="191"/>
      <c r="T22" s="218"/>
      <c r="U22" s="218"/>
      <c r="V22" s="218"/>
    </row>
    <row r="23" spans="1:22" ht="12.75">
      <c r="A23" s="218"/>
      <c r="B23" s="218"/>
      <c r="C23" s="218"/>
      <c r="K23" s="191"/>
      <c r="L23" s="191"/>
      <c r="M23" s="191"/>
      <c r="N23" s="191"/>
      <c r="O23" s="191"/>
      <c r="P23" s="191"/>
      <c r="Q23" s="191"/>
      <c r="R23" s="191"/>
      <c r="S23" s="191"/>
      <c r="T23" s="218"/>
      <c r="U23" s="218"/>
      <c r="V23" s="218"/>
    </row>
    <row r="24" spans="1:22" ht="12.75">
      <c r="A24" s="218"/>
      <c r="B24" s="25"/>
      <c r="C24" s="218"/>
      <c r="K24" s="342"/>
      <c r="L24" s="191"/>
      <c r="M24" s="191"/>
      <c r="N24" s="191"/>
      <c r="O24" s="191"/>
      <c r="P24" s="218"/>
      <c r="Q24" s="191"/>
      <c r="R24" s="191"/>
      <c r="S24" s="191"/>
      <c r="T24" s="218"/>
      <c r="U24" s="218"/>
      <c r="V24" s="218"/>
    </row>
    <row r="25" spans="1:22" ht="12.75">
      <c r="A25" s="218"/>
      <c r="B25" s="25"/>
      <c r="C25" s="218"/>
      <c r="K25" s="342"/>
      <c r="L25" s="191"/>
      <c r="M25" s="191"/>
      <c r="N25" s="191"/>
      <c r="O25" s="191"/>
      <c r="P25" s="218"/>
      <c r="Q25" s="191"/>
      <c r="R25" s="191"/>
      <c r="S25" s="191"/>
      <c r="T25" s="218"/>
      <c r="U25" s="218"/>
      <c r="V25" s="218"/>
    </row>
    <row r="26" spans="1:22" ht="12.75">
      <c r="A26" s="218"/>
      <c r="B26" s="25"/>
      <c r="C26" s="218"/>
      <c r="K26" s="342"/>
      <c r="L26" s="191"/>
      <c r="M26" s="191"/>
      <c r="N26" s="191"/>
      <c r="O26" s="191"/>
      <c r="P26" s="218"/>
      <c r="Q26" s="191"/>
      <c r="R26" s="191"/>
      <c r="S26" s="191"/>
      <c r="T26" s="191"/>
      <c r="U26" s="191"/>
      <c r="V26" s="191"/>
    </row>
    <row r="27" spans="1:22" ht="12.75">
      <c r="A27" s="218"/>
      <c r="B27" s="25"/>
      <c r="C27" s="218"/>
      <c r="K27" s="342"/>
      <c r="L27" s="218"/>
      <c r="M27" s="218"/>
      <c r="N27" s="191"/>
      <c r="O27" s="191"/>
      <c r="P27" s="218"/>
      <c r="Q27" s="191"/>
      <c r="R27" s="191"/>
      <c r="S27" s="191"/>
      <c r="T27" s="191"/>
      <c r="U27" s="191"/>
      <c r="V27" s="191"/>
    </row>
    <row r="28" spans="1:22" ht="12.75">
      <c r="A28" s="218"/>
      <c r="B28" s="25"/>
      <c r="C28" s="218"/>
      <c r="K28" s="342"/>
      <c r="L28" s="191"/>
      <c r="M28" s="191"/>
      <c r="N28" s="191"/>
      <c r="O28" s="191"/>
      <c r="P28" s="218"/>
      <c r="Q28" s="191"/>
      <c r="R28" s="191"/>
      <c r="S28" s="191"/>
      <c r="T28" s="191"/>
      <c r="U28" s="191"/>
      <c r="V28" s="191"/>
    </row>
    <row r="29" spans="1:22" ht="12.75">
      <c r="A29" s="218"/>
      <c r="B29" s="25"/>
      <c r="C29" s="218"/>
      <c r="K29" s="342"/>
      <c r="L29" s="218"/>
      <c r="M29" s="218"/>
      <c r="N29" s="191"/>
      <c r="O29" s="191"/>
      <c r="P29" s="218"/>
      <c r="Q29" s="191"/>
      <c r="R29" s="191"/>
      <c r="S29" s="191"/>
      <c r="T29" s="191"/>
      <c r="U29" s="191"/>
      <c r="V29" s="191"/>
    </row>
    <row r="30" spans="1:22" ht="12.75">
      <c r="A30" s="218"/>
      <c r="B30" s="25"/>
      <c r="C30" s="218"/>
      <c r="K30" s="342"/>
      <c r="L30" s="191"/>
      <c r="M30" s="191"/>
      <c r="N30" s="191"/>
      <c r="O30" s="191"/>
      <c r="P30" s="218"/>
      <c r="Q30" s="191"/>
      <c r="R30" s="191"/>
      <c r="S30" s="191"/>
      <c r="T30" s="191"/>
      <c r="U30" s="191"/>
      <c r="V30" s="191"/>
    </row>
    <row r="31" spans="1:22" ht="12.75">
      <c r="A31" s="218"/>
      <c r="B31" s="219"/>
      <c r="C31" s="218"/>
      <c r="K31" s="342"/>
      <c r="L31" s="218"/>
      <c r="M31" s="218"/>
      <c r="N31" s="191"/>
      <c r="O31" s="191"/>
      <c r="P31" s="218"/>
      <c r="Q31" s="191"/>
      <c r="R31" s="191"/>
      <c r="S31" s="191"/>
      <c r="T31" s="191"/>
      <c r="U31" s="191"/>
      <c r="V31" s="191"/>
    </row>
    <row r="32" spans="1:22" ht="12.75">
      <c r="A32" s="218"/>
      <c r="B32" s="219"/>
      <c r="C32" s="218"/>
      <c r="K32" s="342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</row>
    <row r="33" spans="1:22" ht="12.75">
      <c r="A33" s="218"/>
      <c r="B33" s="25"/>
      <c r="C33" s="218"/>
      <c r="K33" s="342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</row>
    <row r="34" spans="1:22" ht="12.75">
      <c r="A34" s="218"/>
      <c r="B34" s="218"/>
      <c r="C34" s="218"/>
      <c r="K34" s="342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</row>
    <row r="35" spans="11:22" ht="12.75">
      <c r="K35" s="342"/>
      <c r="L35" s="218"/>
      <c r="M35" s="218"/>
      <c r="N35" s="191"/>
      <c r="O35" s="191"/>
      <c r="P35" s="191"/>
      <c r="Q35" s="191"/>
      <c r="R35" s="191"/>
      <c r="S35" s="191"/>
      <c r="T35" s="191"/>
      <c r="U35" s="191"/>
      <c r="V35" s="191"/>
    </row>
    <row r="36" spans="11:22" ht="12.75">
      <c r="K36" s="342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</row>
    <row r="37" spans="11:22" ht="12.75">
      <c r="K37" s="342"/>
      <c r="L37" s="218"/>
      <c r="M37" s="218"/>
      <c r="N37" s="191"/>
      <c r="O37" s="191"/>
      <c r="P37" s="191"/>
      <c r="Q37" s="191"/>
      <c r="R37" s="191"/>
      <c r="S37" s="191"/>
      <c r="T37" s="191"/>
      <c r="U37" s="191"/>
      <c r="V37" s="191"/>
    </row>
    <row r="38" spans="11:22" ht="12.75">
      <c r="K38" s="342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</row>
    <row r="39" spans="11:22" ht="12.75">
      <c r="K39" s="342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</row>
    <row r="40" spans="11:22" ht="12.75">
      <c r="K40" s="342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</row>
    <row r="41" spans="11:22" ht="12.75">
      <c r="K41" s="342"/>
      <c r="L41" s="218"/>
      <c r="M41" s="218"/>
      <c r="N41" s="191"/>
      <c r="O41" s="191"/>
      <c r="P41" s="191"/>
      <c r="Q41" s="191"/>
      <c r="R41" s="191"/>
      <c r="S41" s="191"/>
      <c r="T41" s="191"/>
      <c r="U41" s="191"/>
      <c r="V41" s="191"/>
    </row>
    <row r="42" spans="11:22" ht="12.75">
      <c r="K42" s="342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</row>
    <row r="43" spans="11:22" ht="12.75">
      <c r="K43" s="342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</row>
    <row r="44" spans="11:22" ht="12.75">
      <c r="K44" s="342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</row>
    <row r="45" spans="11:22" ht="12.75">
      <c r="K45" s="342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</row>
    <row r="46" spans="11:22" ht="12.75">
      <c r="K46" s="342"/>
      <c r="L46" s="218"/>
      <c r="M46" s="218"/>
      <c r="N46" s="191"/>
      <c r="O46" s="191"/>
      <c r="P46" s="191"/>
      <c r="Q46" s="191"/>
      <c r="R46" s="191"/>
      <c r="S46" s="191"/>
      <c r="T46" s="191"/>
      <c r="U46" s="191"/>
      <c r="V46" s="191"/>
    </row>
    <row r="47" spans="11:22" ht="12.75">
      <c r="K47" s="343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</row>
    <row r="48" spans="11:22" ht="12.75">
      <c r="K48" s="343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</row>
    <row r="49" spans="11:22" ht="12.75">
      <c r="K49" s="343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</row>
    <row r="50" spans="11:22" ht="12.75">
      <c r="K50" s="343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</row>
    <row r="51" spans="11:22" ht="12.75">
      <c r="K51" s="343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</row>
    <row r="52" spans="11:22" ht="12.75">
      <c r="K52" s="343"/>
      <c r="L52" s="218"/>
      <c r="M52" s="218"/>
      <c r="N52" s="191"/>
      <c r="O52" s="191"/>
      <c r="P52" s="191"/>
      <c r="Q52" s="191"/>
      <c r="R52" s="191"/>
      <c r="S52" s="191"/>
      <c r="T52" s="191"/>
      <c r="U52" s="191"/>
      <c r="V52" s="191"/>
    </row>
    <row r="53" spans="11:22" ht="12.75">
      <c r="K53" s="343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</row>
    <row r="54" spans="11:22" ht="12.75">
      <c r="K54" s="343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</row>
    <row r="55" spans="11:22" ht="12.75"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</row>
    <row r="56" spans="11:22" ht="12.75"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</row>
    <row r="57" spans="11:22" ht="12.75"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</row>
    <row r="58" spans="11:22" ht="12.75"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</row>
    <row r="59" spans="11:22" ht="12.75"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</row>
    <row r="60" spans="11:22" ht="12.75"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</row>
    <row r="61" spans="11:22" ht="12.75"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29"/>
  <sheetViews>
    <sheetView zoomScalePageLayoutView="0" workbookViewId="0" topLeftCell="A1">
      <selection activeCell="O22" sqref="O22"/>
    </sheetView>
  </sheetViews>
  <sheetFormatPr defaultColWidth="9.00390625" defaultRowHeight="12.75"/>
  <cols>
    <col min="2" max="2" width="5.75390625" style="1" customWidth="1"/>
    <col min="3" max="3" width="4.25390625" style="8" customWidth="1"/>
    <col min="4" max="10" width="4.625" style="8" customWidth="1"/>
    <col min="11" max="11" width="7.625" style="8" bestFit="1" customWidth="1"/>
    <col min="12" max="12" width="6.25390625" style="8" bestFit="1" customWidth="1"/>
    <col min="13" max="13" width="6.25390625" style="8" customWidth="1"/>
    <col min="14" max="20" width="4.625" style="8" customWidth="1"/>
    <col min="21" max="21" width="22.625" style="0" bestFit="1" customWidth="1"/>
    <col min="23" max="23" width="17.75390625" style="0" customWidth="1"/>
    <col min="24" max="24" width="29.00390625" style="0" customWidth="1"/>
  </cols>
  <sheetData>
    <row r="1" ht="13.5" thickBot="1"/>
    <row r="2" spans="2:24" ht="13.5" thickBot="1">
      <c r="B2" s="464" t="s">
        <v>2</v>
      </c>
      <c r="C2" s="467" t="s">
        <v>322</v>
      </c>
      <c r="D2" s="468"/>
      <c r="E2" s="468"/>
      <c r="F2" s="468"/>
      <c r="G2" s="468"/>
      <c r="H2" s="468"/>
      <c r="I2" s="468"/>
      <c r="J2" s="468"/>
      <c r="K2" s="467" t="s">
        <v>323</v>
      </c>
      <c r="L2" s="468"/>
      <c r="M2" s="468"/>
      <c r="N2" s="468"/>
      <c r="O2" s="468"/>
      <c r="P2" s="468"/>
      <c r="Q2" s="468"/>
      <c r="R2" s="468"/>
      <c r="S2" s="469"/>
      <c r="T2" s="125"/>
      <c r="X2" s="1"/>
    </row>
    <row r="3" spans="2:24" s="21" customFormat="1" ht="13.5" thickBot="1">
      <c r="B3" s="465"/>
      <c r="C3" s="467" t="s">
        <v>20</v>
      </c>
      <c r="D3" s="469"/>
      <c r="E3" s="467" t="s">
        <v>9</v>
      </c>
      <c r="F3" s="473"/>
      <c r="G3" s="474"/>
      <c r="H3" s="467" t="s">
        <v>10</v>
      </c>
      <c r="I3" s="473"/>
      <c r="J3" s="474"/>
      <c r="K3" s="22" t="s">
        <v>20</v>
      </c>
      <c r="L3" s="22" t="s">
        <v>8</v>
      </c>
      <c r="M3" s="467" t="s">
        <v>9</v>
      </c>
      <c r="N3" s="473"/>
      <c r="O3" s="474"/>
      <c r="P3" s="467" t="s">
        <v>10</v>
      </c>
      <c r="Q3" s="473"/>
      <c r="R3" s="473"/>
      <c r="S3" s="474"/>
      <c r="T3" s="35"/>
      <c r="X3" s="11"/>
    </row>
    <row r="4" spans="2:24" ht="13.5" thickBot="1">
      <c r="B4" s="466"/>
      <c r="C4" s="467"/>
      <c r="D4" s="474"/>
      <c r="E4" s="467"/>
      <c r="F4" s="473"/>
      <c r="G4" s="473"/>
      <c r="H4" s="467"/>
      <c r="I4" s="473"/>
      <c r="J4" s="474"/>
      <c r="K4" s="22"/>
      <c r="L4" s="116"/>
      <c r="M4" s="478"/>
      <c r="N4" s="479"/>
      <c r="O4" s="479"/>
      <c r="P4" s="478"/>
      <c r="Q4" s="479"/>
      <c r="R4" s="479"/>
      <c r="S4" s="480"/>
      <c r="T4" s="35"/>
      <c r="X4" s="1"/>
    </row>
    <row r="5" spans="2:24" ht="12.75">
      <c r="B5" s="2">
        <v>1</v>
      </c>
      <c r="C5" s="28" t="s">
        <v>12</v>
      </c>
      <c r="D5" s="167" t="s">
        <v>19</v>
      </c>
      <c r="E5" s="28"/>
      <c r="F5" s="29"/>
      <c r="G5" s="30" t="s">
        <v>248</v>
      </c>
      <c r="H5" s="28"/>
      <c r="I5" s="108"/>
      <c r="J5" s="30"/>
      <c r="K5" s="112"/>
      <c r="L5" s="112"/>
      <c r="M5" s="28" t="s">
        <v>249</v>
      </c>
      <c r="N5" s="29"/>
      <c r="O5" s="30" t="s">
        <v>282</v>
      </c>
      <c r="P5" s="28"/>
      <c r="Q5" s="29"/>
      <c r="R5" s="29"/>
      <c r="S5" s="30" t="s">
        <v>250</v>
      </c>
      <c r="T5" s="201"/>
      <c r="U5" s="1"/>
      <c r="X5" s="1"/>
    </row>
    <row r="6" spans="2:24" ht="12.75">
      <c r="B6" s="3">
        <v>2</v>
      </c>
      <c r="C6" s="7" t="s">
        <v>12</v>
      </c>
      <c r="D6" s="168" t="s">
        <v>19</v>
      </c>
      <c r="E6" s="7"/>
      <c r="F6" s="27"/>
      <c r="G6" s="31" t="s">
        <v>248</v>
      </c>
      <c r="H6" s="7"/>
      <c r="I6" s="109"/>
      <c r="J6" s="31"/>
      <c r="K6" s="113"/>
      <c r="L6" s="113"/>
      <c r="M6" s="7" t="s">
        <v>249</v>
      </c>
      <c r="N6" s="27"/>
      <c r="O6" s="31" t="s">
        <v>282</v>
      </c>
      <c r="P6" s="7"/>
      <c r="Q6" s="27"/>
      <c r="R6" s="27"/>
      <c r="S6" s="31" t="s">
        <v>250</v>
      </c>
      <c r="T6" s="201"/>
      <c r="U6" s="1"/>
      <c r="X6" s="1"/>
    </row>
    <row r="7" spans="2:24" ht="12.75">
      <c r="B7" s="3">
        <v>3</v>
      </c>
      <c r="C7" s="7" t="s">
        <v>12</v>
      </c>
      <c r="D7" s="168"/>
      <c r="E7" s="7"/>
      <c r="F7" s="27" t="s">
        <v>19</v>
      </c>
      <c r="G7" s="31"/>
      <c r="H7" s="7"/>
      <c r="I7" s="109"/>
      <c r="J7" s="31" t="s">
        <v>248</v>
      </c>
      <c r="K7" s="113"/>
      <c r="L7" s="113"/>
      <c r="M7" s="7" t="s">
        <v>249</v>
      </c>
      <c r="N7" s="27"/>
      <c r="O7" s="31" t="s">
        <v>282</v>
      </c>
      <c r="P7" s="7"/>
      <c r="Q7" s="27"/>
      <c r="R7" s="27"/>
      <c r="S7" s="31"/>
      <c r="T7" s="201"/>
      <c r="U7" s="1"/>
      <c r="X7" s="1"/>
    </row>
    <row r="8" spans="2:24" ht="12.75">
      <c r="B8" s="3">
        <v>4</v>
      </c>
      <c r="C8" s="7" t="s">
        <v>12</v>
      </c>
      <c r="D8" s="168"/>
      <c r="E8" s="7"/>
      <c r="F8" s="27" t="s">
        <v>247</v>
      </c>
      <c r="G8" s="31"/>
      <c r="H8" s="7"/>
      <c r="I8" s="109"/>
      <c r="J8" s="31" t="s">
        <v>248</v>
      </c>
      <c r="K8" s="113"/>
      <c r="L8" s="113"/>
      <c r="M8" s="7" t="s">
        <v>249</v>
      </c>
      <c r="N8" s="27"/>
      <c r="O8" s="31" t="s">
        <v>282</v>
      </c>
      <c r="P8" s="7"/>
      <c r="Q8" s="27"/>
      <c r="R8" s="27"/>
      <c r="S8" s="31"/>
      <c r="T8" s="201"/>
      <c r="U8" s="1"/>
      <c r="X8" s="1"/>
    </row>
    <row r="9" spans="2:24" ht="12.75">
      <c r="B9" s="3">
        <v>5</v>
      </c>
      <c r="C9" s="7" t="s">
        <v>12</v>
      </c>
      <c r="D9" s="168"/>
      <c r="E9" s="7"/>
      <c r="F9" s="27"/>
      <c r="G9" s="31"/>
      <c r="H9" s="7"/>
      <c r="I9" s="109" t="s">
        <v>247</v>
      </c>
      <c r="J9" s="31"/>
      <c r="K9" s="113"/>
      <c r="L9" s="113"/>
      <c r="M9" s="7" t="s">
        <v>249</v>
      </c>
      <c r="N9" s="27" t="s">
        <v>248</v>
      </c>
      <c r="O9" s="31"/>
      <c r="P9" s="7"/>
      <c r="Q9" s="27"/>
      <c r="R9" s="27" t="s">
        <v>282</v>
      </c>
      <c r="S9" s="31"/>
      <c r="T9" s="201"/>
      <c r="U9" s="1"/>
      <c r="X9" s="1"/>
    </row>
    <row r="10" spans="2:24" ht="12.75">
      <c r="B10" s="3">
        <v>6</v>
      </c>
      <c r="C10" s="7" t="s">
        <v>12</v>
      </c>
      <c r="D10" s="168"/>
      <c r="E10" s="7"/>
      <c r="F10" s="27"/>
      <c r="G10" s="31"/>
      <c r="H10" s="7"/>
      <c r="I10" s="109" t="s">
        <v>247</v>
      </c>
      <c r="J10" s="31"/>
      <c r="K10" s="113"/>
      <c r="L10" s="113"/>
      <c r="M10" s="7" t="s">
        <v>249</v>
      </c>
      <c r="N10" s="27" t="s">
        <v>248</v>
      </c>
      <c r="O10" s="31"/>
      <c r="P10" s="7"/>
      <c r="Q10" s="27"/>
      <c r="R10" s="27" t="s">
        <v>282</v>
      </c>
      <c r="S10" s="31"/>
      <c r="T10" s="201"/>
      <c r="U10" s="1"/>
      <c r="X10" s="1"/>
    </row>
    <row r="11" spans="2:24" ht="12.75">
      <c r="B11" s="3">
        <v>7</v>
      </c>
      <c r="C11" s="7" t="s">
        <v>12</v>
      </c>
      <c r="D11" s="168"/>
      <c r="E11" s="7"/>
      <c r="F11" s="27"/>
      <c r="G11" s="31"/>
      <c r="H11" s="7"/>
      <c r="I11" s="109" t="s">
        <v>247</v>
      </c>
      <c r="J11" s="31"/>
      <c r="K11" s="113"/>
      <c r="L11" s="113"/>
      <c r="M11" s="7" t="s">
        <v>249</v>
      </c>
      <c r="N11" s="27"/>
      <c r="O11" s="31"/>
      <c r="P11" s="7"/>
      <c r="Q11" s="27" t="s">
        <v>248</v>
      </c>
      <c r="R11" s="27"/>
      <c r="S11" s="31"/>
      <c r="T11" s="201"/>
      <c r="U11" s="1"/>
      <c r="X11" s="1"/>
    </row>
    <row r="12" spans="2:24" ht="12.75">
      <c r="B12" s="3">
        <v>8</v>
      </c>
      <c r="C12" s="7" t="s">
        <v>12</v>
      </c>
      <c r="D12" s="168"/>
      <c r="E12" s="7"/>
      <c r="F12" s="27"/>
      <c r="G12" s="31"/>
      <c r="H12" s="7"/>
      <c r="I12" s="109" t="s">
        <v>247</v>
      </c>
      <c r="J12" s="31"/>
      <c r="K12" s="113"/>
      <c r="L12" s="113"/>
      <c r="M12" s="7" t="s">
        <v>249</v>
      </c>
      <c r="N12" s="27"/>
      <c r="O12" s="31"/>
      <c r="P12" s="7"/>
      <c r="Q12" s="27" t="s">
        <v>248</v>
      </c>
      <c r="R12" s="27"/>
      <c r="S12" s="31"/>
      <c r="T12" s="201"/>
      <c r="U12" s="1"/>
      <c r="X12" s="1"/>
    </row>
    <row r="13" spans="2:24" ht="12.75">
      <c r="B13" s="3">
        <v>9</v>
      </c>
      <c r="C13" s="7"/>
      <c r="D13" s="168"/>
      <c r="E13" s="7" t="s">
        <v>12</v>
      </c>
      <c r="F13" s="27"/>
      <c r="G13" s="31"/>
      <c r="H13" s="7"/>
      <c r="I13" s="109" t="s">
        <v>247</v>
      </c>
      <c r="J13" s="31"/>
      <c r="K13" s="113"/>
      <c r="L13" s="113"/>
      <c r="M13" s="7" t="s">
        <v>249</v>
      </c>
      <c r="N13" s="27"/>
      <c r="O13" s="31"/>
      <c r="P13" s="7"/>
      <c r="Q13" s="27" t="s">
        <v>248</v>
      </c>
      <c r="R13" s="27"/>
      <c r="S13" s="31"/>
      <c r="T13" s="201"/>
      <c r="U13" s="1"/>
      <c r="X13" s="1"/>
    </row>
    <row r="14" spans="2:24" ht="12.75">
      <c r="B14" s="3">
        <v>10</v>
      </c>
      <c r="C14" s="128"/>
      <c r="D14" s="168"/>
      <c r="E14" s="7" t="s">
        <v>12</v>
      </c>
      <c r="F14" s="27"/>
      <c r="G14" s="202"/>
      <c r="H14" s="128"/>
      <c r="I14" s="109" t="s">
        <v>247</v>
      </c>
      <c r="J14" s="31"/>
      <c r="K14" s="113"/>
      <c r="L14" s="113"/>
      <c r="M14" s="7" t="s">
        <v>249</v>
      </c>
      <c r="N14" s="27"/>
      <c r="O14" s="31"/>
      <c r="P14" s="7"/>
      <c r="Q14" s="27" t="s">
        <v>248</v>
      </c>
      <c r="R14" s="27"/>
      <c r="S14" s="31"/>
      <c r="T14" s="201"/>
      <c r="U14" s="1"/>
      <c r="X14" s="1"/>
    </row>
    <row r="15" spans="2:24" ht="12.75">
      <c r="B15" s="3">
        <v>11</v>
      </c>
      <c r="C15" s="128"/>
      <c r="D15" s="149"/>
      <c r="E15" s="7"/>
      <c r="F15" s="109"/>
      <c r="G15" s="203"/>
      <c r="H15" s="128" t="s">
        <v>12</v>
      </c>
      <c r="I15" s="109"/>
      <c r="J15" s="150"/>
      <c r="K15" s="65"/>
      <c r="L15" s="113"/>
      <c r="M15" s="7" t="s">
        <v>249</v>
      </c>
      <c r="N15" s="27"/>
      <c r="O15" s="31"/>
      <c r="P15" s="7" t="s">
        <v>247</v>
      </c>
      <c r="Q15" s="27" t="s">
        <v>248</v>
      </c>
      <c r="R15" s="27"/>
      <c r="S15" s="31"/>
      <c r="T15" s="201"/>
      <c r="U15" s="1"/>
      <c r="X15" s="1"/>
    </row>
    <row r="16" spans="2:24" ht="12.75">
      <c r="B16" s="3">
        <v>12</v>
      </c>
      <c r="C16" s="128"/>
      <c r="D16" s="149"/>
      <c r="E16" s="7"/>
      <c r="F16" s="109"/>
      <c r="G16" s="203"/>
      <c r="H16" s="128" t="s">
        <v>12</v>
      </c>
      <c r="I16" s="109"/>
      <c r="J16" s="150"/>
      <c r="K16" s="65"/>
      <c r="L16" s="113"/>
      <c r="M16" s="7" t="s">
        <v>249</v>
      </c>
      <c r="N16" s="27"/>
      <c r="O16" s="31"/>
      <c r="P16" s="7" t="s">
        <v>247</v>
      </c>
      <c r="Q16" s="27" t="s">
        <v>248</v>
      </c>
      <c r="R16" s="27"/>
      <c r="S16" s="31"/>
      <c r="T16" s="201"/>
      <c r="U16" s="1"/>
      <c r="X16" s="1"/>
    </row>
    <row r="17" spans="2:24" ht="12.75">
      <c r="B17" s="3">
        <v>13</v>
      </c>
      <c r="C17" s="128"/>
      <c r="D17" s="149"/>
      <c r="E17" s="7"/>
      <c r="F17" s="109"/>
      <c r="G17" s="203"/>
      <c r="H17" s="128" t="s">
        <v>12</v>
      </c>
      <c r="I17" s="109"/>
      <c r="J17" s="150"/>
      <c r="K17" s="65"/>
      <c r="L17" s="113"/>
      <c r="M17" s="7" t="s">
        <v>249</v>
      </c>
      <c r="N17" s="27"/>
      <c r="O17" s="31"/>
      <c r="P17" s="7" t="s">
        <v>247</v>
      </c>
      <c r="Q17" s="27" t="s">
        <v>248</v>
      </c>
      <c r="R17" s="27"/>
      <c r="S17" s="31"/>
      <c r="T17" s="201"/>
      <c r="U17" s="1"/>
      <c r="X17" s="1"/>
    </row>
    <row r="18" spans="2:24" ht="13.5" thickBot="1">
      <c r="B18" s="3">
        <v>14</v>
      </c>
      <c r="C18" s="128"/>
      <c r="D18" s="149"/>
      <c r="E18" s="32"/>
      <c r="F18" s="110"/>
      <c r="G18" s="347"/>
      <c r="H18" s="128" t="s">
        <v>12</v>
      </c>
      <c r="I18" s="109"/>
      <c r="J18" s="150"/>
      <c r="K18" s="65"/>
      <c r="L18" s="348"/>
      <c r="M18" s="32" t="s">
        <v>249</v>
      </c>
      <c r="N18" s="33"/>
      <c r="O18" s="34"/>
      <c r="P18" s="32" t="s">
        <v>247</v>
      </c>
      <c r="Q18" s="33" t="s">
        <v>248</v>
      </c>
      <c r="R18" s="33"/>
      <c r="S18" s="34"/>
      <c r="T18" s="201"/>
      <c r="U18" s="1"/>
      <c r="X18" s="1"/>
    </row>
    <row r="19" spans="2:21" ht="13.5" thickBot="1">
      <c r="B19" s="12"/>
      <c r="C19" s="467">
        <v>10</v>
      </c>
      <c r="D19" s="469"/>
      <c r="E19" s="475">
        <v>6</v>
      </c>
      <c r="F19" s="476"/>
      <c r="G19" s="477"/>
      <c r="H19" s="467">
        <v>12</v>
      </c>
      <c r="I19" s="473"/>
      <c r="J19" s="474"/>
      <c r="K19" s="22">
        <v>0</v>
      </c>
      <c r="L19" s="215">
        <v>0</v>
      </c>
      <c r="M19" s="475">
        <v>20</v>
      </c>
      <c r="N19" s="476"/>
      <c r="O19" s="476"/>
      <c r="P19" s="475">
        <v>16</v>
      </c>
      <c r="Q19" s="476"/>
      <c r="R19" s="476"/>
      <c r="S19" s="477"/>
      <c r="T19" s="35"/>
      <c r="U19" t="s">
        <v>251</v>
      </c>
    </row>
    <row r="20" spans="2:21" ht="13.5" thickBot="1">
      <c r="B20" s="12"/>
      <c r="C20" s="467">
        <f>C19+E20*0.5</f>
        <v>16</v>
      </c>
      <c r="D20" s="469"/>
      <c r="E20" s="467">
        <f>E19+H20*0.5</f>
        <v>12</v>
      </c>
      <c r="F20" s="473"/>
      <c r="G20" s="474"/>
      <c r="H20" s="467">
        <f>H19</f>
        <v>12</v>
      </c>
      <c r="I20" s="473"/>
      <c r="J20" s="474"/>
      <c r="K20" s="22">
        <f>K19+L20*0.5+E20*0.5</f>
        <v>16</v>
      </c>
      <c r="L20" s="22">
        <f>L19+M20*0.5+H20*0.5</f>
        <v>20</v>
      </c>
      <c r="M20" s="467">
        <f>M19+P20*0.5</f>
        <v>28</v>
      </c>
      <c r="N20" s="473"/>
      <c r="O20" s="473"/>
      <c r="P20" s="467">
        <f>P19</f>
        <v>16</v>
      </c>
      <c r="Q20" s="473"/>
      <c r="R20" s="473"/>
      <c r="S20" s="474"/>
      <c r="T20" s="35"/>
      <c r="U20" t="s">
        <v>252</v>
      </c>
    </row>
    <row r="21" spans="2:20" ht="12.75">
      <c r="B21" s="10"/>
      <c r="C21" s="35"/>
      <c r="D21" s="125"/>
      <c r="E21" s="35"/>
      <c r="F21" s="35"/>
      <c r="G21" s="35"/>
      <c r="H21" s="35"/>
      <c r="I21" s="35"/>
      <c r="J21" s="125"/>
      <c r="K21" s="35"/>
      <c r="L21" s="35"/>
      <c r="M21" s="35"/>
      <c r="N21" s="35"/>
      <c r="O21" s="35"/>
      <c r="P21" s="35"/>
      <c r="Q21" s="35"/>
      <c r="R21" s="35"/>
      <c r="S21" s="125"/>
      <c r="T21" s="125"/>
    </row>
    <row r="22" spans="2:20" ht="12.75">
      <c r="B22" s="24" t="s">
        <v>22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2:20" ht="12.75">
      <c r="B23" s="25" t="s">
        <v>23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2:20" ht="12.75">
      <c r="B24" s="25" t="s">
        <v>24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2:20" ht="12.75">
      <c r="B25" s="25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2:20" ht="12.75">
      <c r="B26" s="25" t="s">
        <v>26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2:20" ht="12.75">
      <c r="B27" s="25" t="s">
        <v>27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2:20" ht="12.75">
      <c r="B28" s="25" t="s">
        <v>28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2:20" ht="12.75">
      <c r="B29" s="2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sheetProtection/>
  <mergeCells count="23">
    <mergeCell ref="P19:S19"/>
    <mergeCell ref="H20:J20"/>
    <mergeCell ref="H19:J19"/>
    <mergeCell ref="P20:S20"/>
    <mergeCell ref="M20:O20"/>
    <mergeCell ref="M19:O19"/>
    <mergeCell ref="C20:D20"/>
    <mergeCell ref="C19:D19"/>
    <mergeCell ref="E19:G19"/>
    <mergeCell ref="E20:G20"/>
    <mergeCell ref="K2:S2"/>
    <mergeCell ref="C3:D3"/>
    <mergeCell ref="M3:O3"/>
    <mergeCell ref="M4:O4"/>
    <mergeCell ref="P4:S4"/>
    <mergeCell ref="P3:S3"/>
    <mergeCell ref="B2:B4"/>
    <mergeCell ref="C4:D4"/>
    <mergeCell ref="C2:J2"/>
    <mergeCell ref="E3:G3"/>
    <mergeCell ref="H4:J4"/>
    <mergeCell ref="H3:J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0"/>
  <sheetViews>
    <sheetView zoomScale="80" zoomScaleNormal="80" zoomScalePageLayoutView="0" workbookViewId="0" topLeftCell="A1">
      <selection activeCell="F34" sqref="F34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22.00390625" style="73" bestFit="1" customWidth="1"/>
    <col min="4" max="4" width="20.25390625" style="73" bestFit="1" customWidth="1"/>
    <col min="5" max="5" width="19.875" style="73" bestFit="1" customWidth="1"/>
    <col min="6" max="6" width="18.75390625" style="73" bestFit="1" customWidth="1"/>
    <col min="7" max="7" width="17.00390625" style="73" bestFit="1" customWidth="1"/>
    <col min="8" max="8" width="21.375" style="73" bestFit="1" customWidth="1"/>
    <col min="9" max="9" width="17.375" style="73" bestFit="1" customWidth="1"/>
    <col min="10" max="10" width="23.625" style="73" bestFit="1" customWidth="1"/>
    <col min="11" max="11" width="22.00390625" style="1" bestFit="1" customWidth="1"/>
    <col min="12" max="12" width="20.25390625" style="1" bestFit="1" customWidth="1"/>
    <col min="14" max="14" width="15.125" style="1" customWidth="1"/>
  </cols>
  <sheetData>
    <row r="1" spans="1:12" ht="13.5" thickBot="1">
      <c r="A1" s="50"/>
      <c r="B1" s="251" t="s">
        <v>31</v>
      </c>
      <c r="C1" s="245" t="s">
        <v>32</v>
      </c>
      <c r="D1" s="68" t="s">
        <v>33</v>
      </c>
      <c r="E1" s="64" t="s">
        <v>34</v>
      </c>
      <c r="F1" s="71" t="s">
        <v>35</v>
      </c>
      <c r="G1" s="68" t="s">
        <v>36</v>
      </c>
      <c r="H1" s="68" t="s">
        <v>37</v>
      </c>
      <c r="I1" s="68" t="s">
        <v>38</v>
      </c>
      <c r="J1" s="54" t="s">
        <v>39</v>
      </c>
      <c r="K1" s="126" t="s">
        <v>40</v>
      </c>
      <c r="L1" s="51" t="s">
        <v>41</v>
      </c>
    </row>
    <row r="2" spans="1:14" s="53" customFormat="1" ht="12.75">
      <c r="A2" s="200">
        <v>1</v>
      </c>
      <c r="B2" s="250" t="s">
        <v>42</v>
      </c>
      <c r="C2" s="255" t="s">
        <v>393</v>
      </c>
      <c r="D2" s="256" t="s">
        <v>156</v>
      </c>
      <c r="E2" s="58" t="s">
        <v>157</v>
      </c>
      <c r="F2" s="59" t="s">
        <v>395</v>
      </c>
      <c r="G2" s="274" t="s">
        <v>397</v>
      </c>
      <c r="H2" s="280" t="s">
        <v>305</v>
      </c>
      <c r="I2" s="281" t="s">
        <v>400</v>
      </c>
      <c r="J2" s="222" t="s">
        <v>401</v>
      </c>
      <c r="K2" s="60" t="s">
        <v>158</v>
      </c>
      <c r="L2" s="261" t="s">
        <v>156</v>
      </c>
      <c r="M2" s="52"/>
      <c r="N2" s="8"/>
    </row>
    <row r="3" spans="1:14" s="53" customFormat="1" ht="12.75">
      <c r="A3" s="66">
        <v>2</v>
      </c>
      <c r="B3" s="247" t="s">
        <v>46</v>
      </c>
      <c r="C3" s="257" t="s">
        <v>87</v>
      </c>
      <c r="D3" s="258" t="s">
        <v>406</v>
      </c>
      <c r="E3" s="58" t="s">
        <v>90</v>
      </c>
      <c r="F3" s="59" t="s">
        <v>306</v>
      </c>
      <c r="G3" s="60" t="s">
        <v>88</v>
      </c>
      <c r="H3" s="272" t="s">
        <v>89</v>
      </c>
      <c r="I3" s="278" t="s">
        <v>91</v>
      </c>
      <c r="J3" s="279" t="s">
        <v>408</v>
      </c>
      <c r="K3" s="265" t="s">
        <v>87</v>
      </c>
      <c r="L3" s="266" t="s">
        <v>406</v>
      </c>
      <c r="M3" s="52"/>
      <c r="N3" s="8"/>
    </row>
    <row r="4" spans="1:14" s="53" customFormat="1" ht="12.75">
      <c r="A4" s="66">
        <v>3</v>
      </c>
      <c r="B4" s="247" t="s">
        <v>44</v>
      </c>
      <c r="C4" s="257" t="s">
        <v>151</v>
      </c>
      <c r="D4" s="258" t="s">
        <v>154</v>
      </c>
      <c r="E4" s="58" t="s">
        <v>150</v>
      </c>
      <c r="F4" s="59" t="s">
        <v>152</v>
      </c>
      <c r="G4" s="60" t="s">
        <v>418</v>
      </c>
      <c r="H4" s="275" t="s">
        <v>155</v>
      </c>
      <c r="I4" s="278" t="s">
        <v>153</v>
      </c>
      <c r="J4" s="279" t="s">
        <v>419</v>
      </c>
      <c r="K4" s="265" t="s">
        <v>151</v>
      </c>
      <c r="L4" s="266" t="s">
        <v>154</v>
      </c>
      <c r="M4" s="52"/>
      <c r="N4" s="8"/>
    </row>
    <row r="5" spans="1:14" s="53" customFormat="1" ht="12.75">
      <c r="A5" s="66">
        <v>4</v>
      </c>
      <c r="B5" s="247" t="s">
        <v>49</v>
      </c>
      <c r="C5" s="257" t="s">
        <v>101</v>
      </c>
      <c r="D5" s="258" t="s">
        <v>100</v>
      </c>
      <c r="E5" s="58" t="s">
        <v>102</v>
      </c>
      <c r="F5" s="60" t="s">
        <v>99</v>
      </c>
      <c r="G5" s="275" t="s">
        <v>315</v>
      </c>
      <c r="H5" s="275" t="s">
        <v>420</v>
      </c>
      <c r="I5" s="278" t="s">
        <v>421</v>
      </c>
      <c r="J5" s="225" t="s">
        <v>422</v>
      </c>
      <c r="K5" s="265" t="s">
        <v>102</v>
      </c>
      <c r="L5" s="60" t="s">
        <v>99</v>
      </c>
      <c r="M5" s="52"/>
      <c r="N5" s="8"/>
    </row>
    <row r="6" spans="1:14" s="53" customFormat="1" ht="12.75">
      <c r="A6" s="66">
        <v>5</v>
      </c>
      <c r="B6" s="247" t="s">
        <v>45</v>
      </c>
      <c r="C6" s="257" t="s">
        <v>423</v>
      </c>
      <c r="D6" s="258" t="s">
        <v>424</v>
      </c>
      <c r="E6" s="58" t="s">
        <v>240</v>
      </c>
      <c r="F6" s="275" t="s">
        <v>425</v>
      </c>
      <c r="G6" s="275" t="s">
        <v>426</v>
      </c>
      <c r="H6" s="60" t="s">
        <v>427</v>
      </c>
      <c r="I6" s="278" t="s">
        <v>428</v>
      </c>
      <c r="J6" s="225" t="s">
        <v>429</v>
      </c>
      <c r="K6" s="265" t="s">
        <v>423</v>
      </c>
      <c r="L6" s="60" t="s">
        <v>427</v>
      </c>
      <c r="M6" s="52"/>
      <c r="N6" s="8"/>
    </row>
    <row r="7" spans="1:14" s="53" customFormat="1" ht="12.75">
      <c r="A7" s="66">
        <v>6</v>
      </c>
      <c r="B7" s="247" t="s">
        <v>51</v>
      </c>
      <c r="C7" s="257" t="s">
        <v>113</v>
      </c>
      <c r="D7" s="258" t="s">
        <v>112</v>
      </c>
      <c r="E7" s="58" t="s">
        <v>441</v>
      </c>
      <c r="F7" s="272" t="s">
        <v>111</v>
      </c>
      <c r="G7" s="60" t="s">
        <v>442</v>
      </c>
      <c r="H7" s="275" t="s">
        <v>114</v>
      </c>
      <c r="I7" s="282" t="s">
        <v>443</v>
      </c>
      <c r="J7" s="227" t="s">
        <v>444</v>
      </c>
      <c r="K7" s="265" t="s">
        <v>441</v>
      </c>
      <c r="L7" s="60" t="s">
        <v>442</v>
      </c>
      <c r="M7" s="52"/>
      <c r="N7" s="8"/>
    </row>
    <row r="8" spans="1:14" s="53" customFormat="1" ht="12.75">
      <c r="A8" s="66">
        <v>7</v>
      </c>
      <c r="B8" s="247" t="s">
        <v>54</v>
      </c>
      <c r="C8" s="259" t="s">
        <v>55</v>
      </c>
      <c r="D8" s="58" t="s">
        <v>308</v>
      </c>
      <c r="E8" s="60" t="s">
        <v>214</v>
      </c>
      <c r="F8" s="276" t="s">
        <v>56</v>
      </c>
      <c r="G8" s="283" t="s">
        <v>440</v>
      </c>
      <c r="H8" s="283" t="s">
        <v>231</v>
      </c>
      <c r="I8" s="63" t="s">
        <v>198</v>
      </c>
      <c r="J8" s="228" t="s">
        <v>307</v>
      </c>
      <c r="K8" s="60" t="s">
        <v>214</v>
      </c>
      <c r="L8" s="262" t="s">
        <v>308</v>
      </c>
      <c r="M8" s="52"/>
      <c r="N8" s="8"/>
    </row>
    <row r="9" spans="1:14" s="53" customFormat="1" ht="12.75">
      <c r="A9" s="66">
        <v>8</v>
      </c>
      <c r="B9" s="247" t="s">
        <v>50</v>
      </c>
      <c r="C9" s="260" t="s">
        <v>311</v>
      </c>
      <c r="D9" s="257" t="s">
        <v>109</v>
      </c>
      <c r="E9" s="272" t="s">
        <v>269</v>
      </c>
      <c r="F9" s="60" t="s">
        <v>310</v>
      </c>
      <c r="G9" s="278" t="s">
        <v>108</v>
      </c>
      <c r="H9" s="282" t="s">
        <v>445</v>
      </c>
      <c r="I9" s="63" t="s">
        <v>446</v>
      </c>
      <c r="J9" s="227" t="s">
        <v>110</v>
      </c>
      <c r="K9" s="60" t="s">
        <v>310</v>
      </c>
      <c r="L9" s="263" t="s">
        <v>108</v>
      </c>
      <c r="M9" s="52"/>
      <c r="N9" s="8"/>
    </row>
    <row r="10" spans="1:14" s="53" customFormat="1" ht="12.75">
      <c r="A10" s="66">
        <v>9</v>
      </c>
      <c r="B10" s="247" t="s">
        <v>43</v>
      </c>
      <c r="C10" s="260" t="s">
        <v>309</v>
      </c>
      <c r="D10" s="58" t="s">
        <v>127</v>
      </c>
      <c r="E10" s="272" t="s">
        <v>411</v>
      </c>
      <c r="F10" s="278" t="s">
        <v>129</v>
      </c>
      <c r="G10" s="278" t="s">
        <v>412</v>
      </c>
      <c r="H10" s="60" t="s">
        <v>128</v>
      </c>
      <c r="I10" s="63" t="s">
        <v>413</v>
      </c>
      <c r="J10" s="227" t="s">
        <v>414</v>
      </c>
      <c r="K10" s="60" t="s">
        <v>128</v>
      </c>
      <c r="L10" s="262" t="s">
        <v>413</v>
      </c>
      <c r="M10" s="52"/>
      <c r="N10" s="8"/>
    </row>
    <row r="11" spans="1:14" s="53" customFormat="1" ht="12.75">
      <c r="A11" s="66">
        <v>10</v>
      </c>
      <c r="B11" s="247" t="s">
        <v>59</v>
      </c>
      <c r="C11" s="260" t="s">
        <v>147</v>
      </c>
      <c r="D11" s="58" t="s">
        <v>149</v>
      </c>
      <c r="E11" s="272" t="s">
        <v>148</v>
      </c>
      <c r="F11" s="278" t="s">
        <v>447</v>
      </c>
      <c r="G11" s="63" t="s">
        <v>238</v>
      </c>
      <c r="H11" s="226" t="s">
        <v>448</v>
      </c>
      <c r="I11" s="224" t="s">
        <v>449</v>
      </c>
      <c r="J11" s="225" t="s">
        <v>239</v>
      </c>
      <c r="K11" s="265" t="s">
        <v>149</v>
      </c>
      <c r="L11" s="60" t="s">
        <v>450</v>
      </c>
      <c r="M11" s="52"/>
      <c r="N11" s="8"/>
    </row>
    <row r="12" spans="1:14" s="53" customFormat="1" ht="12.75">
      <c r="A12" s="66">
        <v>11</v>
      </c>
      <c r="B12" s="247" t="s">
        <v>58</v>
      </c>
      <c r="C12" s="260" t="s">
        <v>162</v>
      </c>
      <c r="D12" s="59" t="s">
        <v>163</v>
      </c>
      <c r="E12" s="60" t="s">
        <v>451</v>
      </c>
      <c r="F12" s="272" t="s">
        <v>164</v>
      </c>
      <c r="G12" s="278" t="s">
        <v>452</v>
      </c>
      <c r="H12" s="63" t="s">
        <v>453</v>
      </c>
      <c r="I12" s="226" t="s">
        <v>317</v>
      </c>
      <c r="J12" s="225" t="s">
        <v>454</v>
      </c>
      <c r="K12" s="265" t="s">
        <v>162</v>
      </c>
      <c r="L12" s="60" t="s">
        <v>451</v>
      </c>
      <c r="M12" s="52"/>
      <c r="N12" s="8"/>
    </row>
    <row r="13" spans="1:14" s="53" customFormat="1" ht="12.75">
      <c r="A13" s="66">
        <v>12</v>
      </c>
      <c r="B13" s="247" t="s">
        <v>60</v>
      </c>
      <c r="C13" s="260" t="s">
        <v>116</v>
      </c>
      <c r="D13" s="59" t="s">
        <v>117</v>
      </c>
      <c r="E13" s="60" t="s">
        <v>115</v>
      </c>
      <c r="F13" s="272" t="s">
        <v>312</v>
      </c>
      <c r="G13" s="278" t="s">
        <v>224</v>
      </c>
      <c r="H13" s="63" t="s">
        <v>118</v>
      </c>
      <c r="I13" s="224" t="s">
        <v>455</v>
      </c>
      <c r="J13" s="225" t="s">
        <v>456</v>
      </c>
      <c r="K13" s="265" t="s">
        <v>116</v>
      </c>
      <c r="L13" s="263" t="s">
        <v>118</v>
      </c>
      <c r="M13" s="52"/>
      <c r="N13" s="8"/>
    </row>
    <row r="14" spans="1:14" s="53" customFormat="1" ht="12.75">
      <c r="A14" s="66">
        <v>13</v>
      </c>
      <c r="B14" s="247" t="s">
        <v>62</v>
      </c>
      <c r="C14" s="260" t="s">
        <v>184</v>
      </c>
      <c r="D14" s="59" t="s">
        <v>185</v>
      </c>
      <c r="E14" s="277" t="s">
        <v>186</v>
      </c>
      <c r="F14" s="284" t="s">
        <v>457</v>
      </c>
      <c r="G14" s="285" t="s">
        <v>458</v>
      </c>
      <c r="H14" s="63" t="s">
        <v>187</v>
      </c>
      <c r="I14" s="224" t="s">
        <v>188</v>
      </c>
      <c r="J14" s="225" t="s">
        <v>459</v>
      </c>
      <c r="K14" s="265" t="s">
        <v>184</v>
      </c>
      <c r="L14" s="262" t="s">
        <v>316</v>
      </c>
      <c r="M14" s="52"/>
      <c r="N14" s="8"/>
    </row>
    <row r="15" spans="1:14" s="53" customFormat="1" ht="12.75">
      <c r="A15" s="66">
        <v>14</v>
      </c>
      <c r="B15" s="247" t="s">
        <v>57</v>
      </c>
      <c r="C15" s="58" t="s">
        <v>460</v>
      </c>
      <c r="D15" s="59" t="s">
        <v>461</v>
      </c>
      <c r="E15" s="272" t="s">
        <v>462</v>
      </c>
      <c r="F15" s="278" t="s">
        <v>98</v>
      </c>
      <c r="G15" s="278" t="s">
        <v>97</v>
      </c>
      <c r="H15" s="63" t="s">
        <v>96</v>
      </c>
      <c r="I15" s="224" t="s">
        <v>463</v>
      </c>
      <c r="J15" s="225" t="s">
        <v>464</v>
      </c>
      <c r="K15" s="265" t="s">
        <v>461</v>
      </c>
      <c r="L15" s="268" t="s">
        <v>462</v>
      </c>
      <c r="M15" s="52"/>
      <c r="N15" s="8"/>
    </row>
    <row r="16" spans="1:14" s="53" customFormat="1" ht="12.75">
      <c r="A16" s="66">
        <v>15</v>
      </c>
      <c r="B16" s="247" t="s">
        <v>80</v>
      </c>
      <c r="C16" s="58" t="s">
        <v>190</v>
      </c>
      <c r="D16" s="59" t="s">
        <v>465</v>
      </c>
      <c r="E16" s="272" t="s">
        <v>191</v>
      </c>
      <c r="F16" s="284" t="s">
        <v>189</v>
      </c>
      <c r="G16" s="284" t="s">
        <v>272</v>
      </c>
      <c r="H16" s="63" t="s">
        <v>244</v>
      </c>
      <c r="I16" s="224" t="s">
        <v>466</v>
      </c>
      <c r="J16" s="225" t="s">
        <v>467</v>
      </c>
      <c r="K16" s="265" t="s">
        <v>190</v>
      </c>
      <c r="L16" s="268" t="s">
        <v>191</v>
      </c>
      <c r="M16" s="52"/>
      <c r="N16" s="8"/>
    </row>
    <row r="17" spans="1:14" s="53" customFormat="1" ht="12.75">
      <c r="A17" s="66">
        <v>16</v>
      </c>
      <c r="B17" s="247" t="s">
        <v>48</v>
      </c>
      <c r="C17" s="58" t="s">
        <v>132</v>
      </c>
      <c r="D17" s="59" t="s">
        <v>434</v>
      </c>
      <c r="E17" s="272" t="s">
        <v>131</v>
      </c>
      <c r="F17" s="284" t="s">
        <v>130</v>
      </c>
      <c r="G17" s="284" t="s">
        <v>314</v>
      </c>
      <c r="H17" s="63" t="s">
        <v>313</v>
      </c>
      <c r="I17" s="224" t="s">
        <v>435</v>
      </c>
      <c r="J17" s="225" t="s">
        <v>436</v>
      </c>
      <c r="K17" s="269" t="s">
        <v>131</v>
      </c>
      <c r="L17" s="262" t="s">
        <v>434</v>
      </c>
      <c r="M17" s="52"/>
      <c r="N17" s="8"/>
    </row>
    <row r="18" spans="1:14" s="53" customFormat="1" ht="12.75">
      <c r="A18" s="66">
        <v>17</v>
      </c>
      <c r="B18" s="247" t="s">
        <v>47</v>
      </c>
      <c r="C18" s="59" t="s">
        <v>178</v>
      </c>
      <c r="D18" s="267" t="s">
        <v>437</v>
      </c>
      <c r="E18" s="284" t="s">
        <v>328</v>
      </c>
      <c r="F18" s="284" t="s">
        <v>242</v>
      </c>
      <c r="G18" s="63" t="s">
        <v>177</v>
      </c>
      <c r="H18" s="63" t="s">
        <v>438</v>
      </c>
      <c r="I18" s="224" t="s">
        <v>439</v>
      </c>
      <c r="J18" s="229" t="s">
        <v>179</v>
      </c>
      <c r="K18" s="265" t="s">
        <v>178</v>
      </c>
      <c r="L18" s="268" t="s">
        <v>437</v>
      </c>
      <c r="M18" s="52"/>
      <c r="N18" s="8"/>
    </row>
    <row r="19" spans="1:14" s="53" customFormat="1" ht="12.75">
      <c r="A19" s="66">
        <v>18</v>
      </c>
      <c r="B19" s="247" t="s">
        <v>63</v>
      </c>
      <c r="C19" s="59" t="s">
        <v>120</v>
      </c>
      <c r="D19" s="267" t="s">
        <v>468</v>
      </c>
      <c r="E19" s="284" t="s">
        <v>119</v>
      </c>
      <c r="F19" s="284" t="s">
        <v>121</v>
      </c>
      <c r="G19" s="63" t="s">
        <v>270</v>
      </c>
      <c r="H19" s="63" t="s">
        <v>235</v>
      </c>
      <c r="I19" s="224" t="s">
        <v>469</v>
      </c>
      <c r="J19" s="227" t="s">
        <v>470</v>
      </c>
      <c r="K19" s="265" t="s">
        <v>120</v>
      </c>
      <c r="L19" s="268" t="s">
        <v>468</v>
      </c>
      <c r="M19" s="52"/>
      <c r="N19" s="8"/>
    </row>
    <row r="20" spans="1:14" s="53" customFormat="1" ht="12.75">
      <c r="A20" s="66">
        <v>19</v>
      </c>
      <c r="B20" s="247" t="s">
        <v>71</v>
      </c>
      <c r="C20" s="59" t="s">
        <v>123</v>
      </c>
      <c r="D20" s="286" t="s">
        <v>126</v>
      </c>
      <c r="E20" s="284" t="s">
        <v>471</v>
      </c>
      <c r="F20" s="272" t="s">
        <v>124</v>
      </c>
      <c r="G20" s="63" t="s">
        <v>472</v>
      </c>
      <c r="H20" s="63" t="s">
        <v>473</v>
      </c>
      <c r="I20" s="223" t="s">
        <v>474</v>
      </c>
      <c r="J20" s="225" t="s">
        <v>125</v>
      </c>
      <c r="K20" s="265" t="s">
        <v>123</v>
      </c>
      <c r="L20" s="268" t="s">
        <v>124</v>
      </c>
      <c r="M20" s="52"/>
      <c r="N20" s="8"/>
    </row>
    <row r="21" spans="1:14" s="53" customFormat="1" ht="12.75">
      <c r="A21" s="66">
        <v>20</v>
      </c>
      <c r="B21" s="247" t="s">
        <v>65</v>
      </c>
      <c r="C21" s="59" t="s">
        <v>170</v>
      </c>
      <c r="D21" s="286" t="s">
        <v>169</v>
      </c>
      <c r="E21" s="284" t="s">
        <v>168</v>
      </c>
      <c r="F21" s="63" t="s">
        <v>475</v>
      </c>
      <c r="G21" s="63" t="s">
        <v>476</v>
      </c>
      <c r="H21" s="272" t="s">
        <v>477</v>
      </c>
      <c r="I21" s="224" t="s">
        <v>478</v>
      </c>
      <c r="J21" s="225" t="s">
        <v>171</v>
      </c>
      <c r="K21" s="265" t="s">
        <v>170</v>
      </c>
      <c r="L21" s="268" t="s">
        <v>477</v>
      </c>
      <c r="M21" s="52"/>
      <c r="N21" s="8"/>
    </row>
    <row r="22" spans="1:14" s="53" customFormat="1" ht="12.75">
      <c r="A22" s="66">
        <v>21</v>
      </c>
      <c r="B22" s="247" t="s">
        <v>79</v>
      </c>
      <c r="C22" s="59" t="s">
        <v>479</v>
      </c>
      <c r="D22" s="286" t="s">
        <v>480</v>
      </c>
      <c r="E22" s="284" t="s">
        <v>327</v>
      </c>
      <c r="F22" s="272" t="s">
        <v>160</v>
      </c>
      <c r="G22" s="63" t="s">
        <v>481</v>
      </c>
      <c r="H22" s="63" t="s">
        <v>161</v>
      </c>
      <c r="I22" s="224" t="s">
        <v>159</v>
      </c>
      <c r="J22" s="225" t="s">
        <v>482</v>
      </c>
      <c r="K22" s="269" t="s">
        <v>160</v>
      </c>
      <c r="L22" s="262" t="s">
        <v>481</v>
      </c>
      <c r="M22" s="52"/>
      <c r="N22" s="8"/>
    </row>
    <row r="23" spans="1:14" s="53" customFormat="1" ht="12.75">
      <c r="A23" s="66">
        <v>22</v>
      </c>
      <c r="B23" s="247" t="s">
        <v>66</v>
      </c>
      <c r="C23" s="59" t="s">
        <v>241</v>
      </c>
      <c r="D23" s="286" t="s">
        <v>483</v>
      </c>
      <c r="E23" s="284" t="s">
        <v>484</v>
      </c>
      <c r="F23" s="272" t="s">
        <v>174</v>
      </c>
      <c r="G23" s="63" t="s">
        <v>273</v>
      </c>
      <c r="H23" s="63" t="s">
        <v>485</v>
      </c>
      <c r="I23" s="223" t="s">
        <v>486</v>
      </c>
      <c r="J23" s="229" t="s">
        <v>487</v>
      </c>
      <c r="K23" s="269" t="s">
        <v>174</v>
      </c>
      <c r="L23" s="262" t="s">
        <v>483</v>
      </c>
      <c r="M23" s="52"/>
      <c r="N23" s="8"/>
    </row>
    <row r="24" spans="1:14" s="53" customFormat="1" ht="12.75">
      <c r="A24" s="66">
        <v>23</v>
      </c>
      <c r="B24" s="247" t="s">
        <v>78</v>
      </c>
      <c r="C24" s="59" t="s">
        <v>488</v>
      </c>
      <c r="D24" s="267" t="s">
        <v>86</v>
      </c>
      <c r="E24" s="284" t="s">
        <v>489</v>
      </c>
      <c r="F24" s="284" t="s">
        <v>490</v>
      </c>
      <c r="G24" s="63" t="s">
        <v>321</v>
      </c>
      <c r="H24" s="63" t="s">
        <v>491</v>
      </c>
      <c r="I24" s="223" t="s">
        <v>492</v>
      </c>
      <c r="J24" s="225" t="s">
        <v>493</v>
      </c>
      <c r="K24" s="265" t="s">
        <v>488</v>
      </c>
      <c r="L24" s="268" t="s">
        <v>86</v>
      </c>
      <c r="M24" s="52"/>
      <c r="N24" s="8"/>
    </row>
    <row r="25" spans="1:14" s="53" customFormat="1" ht="12.75">
      <c r="A25" s="66">
        <v>24</v>
      </c>
      <c r="B25" s="248" t="s">
        <v>75</v>
      </c>
      <c r="C25" s="59" t="s">
        <v>142</v>
      </c>
      <c r="D25" s="286" t="s">
        <v>430</v>
      </c>
      <c r="E25" s="272" t="s">
        <v>141</v>
      </c>
      <c r="F25" s="284" t="s">
        <v>143</v>
      </c>
      <c r="G25" s="63" t="s">
        <v>271</v>
      </c>
      <c r="H25" s="223" t="s">
        <v>431</v>
      </c>
      <c r="I25" s="223" t="s">
        <v>432</v>
      </c>
      <c r="J25" s="229" t="s">
        <v>433</v>
      </c>
      <c r="K25" s="269" t="s">
        <v>141</v>
      </c>
      <c r="L25" s="262" t="s">
        <v>143</v>
      </c>
      <c r="M25" s="52"/>
      <c r="N25" s="8"/>
    </row>
    <row r="26" spans="1:14" s="53" customFormat="1" ht="12.75">
      <c r="A26" s="66">
        <v>25</v>
      </c>
      <c r="B26" s="248" t="s">
        <v>73</v>
      </c>
      <c r="C26" s="59" t="s">
        <v>138</v>
      </c>
      <c r="D26" s="267" t="s">
        <v>319</v>
      </c>
      <c r="E26" s="284" t="s">
        <v>494</v>
      </c>
      <c r="F26" s="284" t="s">
        <v>495</v>
      </c>
      <c r="G26" s="63" t="s">
        <v>496</v>
      </c>
      <c r="H26" s="223" t="s">
        <v>497</v>
      </c>
      <c r="I26" s="223" t="s">
        <v>137</v>
      </c>
      <c r="J26" s="229" t="s">
        <v>498</v>
      </c>
      <c r="K26" s="265" t="s">
        <v>138</v>
      </c>
      <c r="L26" s="268" t="s">
        <v>319</v>
      </c>
      <c r="M26" s="52"/>
      <c r="N26" s="8"/>
    </row>
    <row r="27" spans="1:14" s="53" customFormat="1" ht="12.75">
      <c r="A27" s="66">
        <v>26</v>
      </c>
      <c r="B27" s="248" t="s">
        <v>68</v>
      </c>
      <c r="C27" s="59" t="s">
        <v>182</v>
      </c>
      <c r="D27" s="267" t="s">
        <v>181</v>
      </c>
      <c r="E27" s="284" t="s">
        <v>180</v>
      </c>
      <c r="F27" s="284" t="s">
        <v>499</v>
      </c>
      <c r="G27" s="63" t="s">
        <v>500</v>
      </c>
      <c r="H27" s="223" t="s">
        <v>183</v>
      </c>
      <c r="I27" s="223" t="s">
        <v>243</v>
      </c>
      <c r="J27" s="229" t="s">
        <v>501</v>
      </c>
      <c r="K27" s="269" t="s">
        <v>181</v>
      </c>
      <c r="L27" s="262" t="s">
        <v>243</v>
      </c>
      <c r="M27" s="52"/>
      <c r="N27" s="8"/>
    </row>
    <row r="28" spans="1:14" s="53" customFormat="1" ht="12.75">
      <c r="A28" s="66">
        <v>27</v>
      </c>
      <c r="B28" s="248" t="s">
        <v>67</v>
      </c>
      <c r="C28" s="59" t="s">
        <v>318</v>
      </c>
      <c r="D28" s="286" t="s">
        <v>175</v>
      </c>
      <c r="E28" s="272" t="s">
        <v>176</v>
      </c>
      <c r="F28" s="284" t="s">
        <v>505</v>
      </c>
      <c r="G28" s="63" t="s">
        <v>506</v>
      </c>
      <c r="H28" s="223" t="s">
        <v>507</v>
      </c>
      <c r="I28" s="223" t="s">
        <v>508</v>
      </c>
      <c r="J28" s="229" t="s">
        <v>509</v>
      </c>
      <c r="K28" s="269" t="s">
        <v>176</v>
      </c>
      <c r="L28" s="262" t="s">
        <v>505</v>
      </c>
      <c r="M28" s="52"/>
      <c r="N28" s="8"/>
    </row>
    <row r="29" spans="1:14" s="53" customFormat="1" ht="12.75">
      <c r="A29" s="66">
        <v>28</v>
      </c>
      <c r="B29" s="248" t="s">
        <v>69</v>
      </c>
      <c r="C29" s="59" t="s">
        <v>512</v>
      </c>
      <c r="D29" s="267" t="s">
        <v>513</v>
      </c>
      <c r="E29" s="284" t="s">
        <v>514</v>
      </c>
      <c r="F29" s="284" t="s">
        <v>515</v>
      </c>
      <c r="G29" s="63" t="s">
        <v>516</v>
      </c>
      <c r="H29" s="223" t="s">
        <v>517</v>
      </c>
      <c r="I29" s="223" t="s">
        <v>122</v>
      </c>
      <c r="J29" s="229" t="s">
        <v>518</v>
      </c>
      <c r="K29" s="265" t="s">
        <v>512</v>
      </c>
      <c r="L29" s="268" t="s">
        <v>513</v>
      </c>
      <c r="M29" s="52"/>
      <c r="N29" s="8"/>
    </row>
    <row r="30" spans="1:14" s="53" customFormat="1" ht="12.75">
      <c r="A30" s="66">
        <v>29</v>
      </c>
      <c r="B30" s="248" t="s">
        <v>261</v>
      </c>
      <c r="C30" s="59" t="s">
        <v>274</v>
      </c>
      <c r="D30" s="286" t="s">
        <v>519</v>
      </c>
      <c r="E30" s="284" t="s">
        <v>520</v>
      </c>
      <c r="F30" s="63" t="s">
        <v>275</v>
      </c>
      <c r="G30" s="223" t="s">
        <v>276</v>
      </c>
      <c r="H30" s="223" t="s">
        <v>320</v>
      </c>
      <c r="I30" s="272" t="s">
        <v>521</v>
      </c>
      <c r="J30" s="229" t="s">
        <v>522</v>
      </c>
      <c r="K30" s="265" t="s">
        <v>274</v>
      </c>
      <c r="L30" s="268" t="s">
        <v>521</v>
      </c>
      <c r="M30" s="52"/>
      <c r="N30" s="8"/>
    </row>
    <row r="31" spans="1:14" s="53" customFormat="1" ht="12.75">
      <c r="A31" s="66">
        <v>30</v>
      </c>
      <c r="B31" s="248" t="s">
        <v>262</v>
      </c>
      <c r="C31" s="59" t="s">
        <v>278</v>
      </c>
      <c r="D31" s="289" t="s">
        <v>528</v>
      </c>
      <c r="E31" s="287" t="s">
        <v>279</v>
      </c>
      <c r="F31" s="273" t="s">
        <v>280</v>
      </c>
      <c r="G31" s="63" t="s">
        <v>529</v>
      </c>
      <c r="H31" s="230" t="s">
        <v>530</v>
      </c>
      <c r="I31" s="230" t="s">
        <v>277</v>
      </c>
      <c r="J31" s="231" t="s">
        <v>531</v>
      </c>
      <c r="K31" s="265" t="s">
        <v>278</v>
      </c>
      <c r="L31" s="268" t="s">
        <v>280</v>
      </c>
      <c r="M31" s="52"/>
      <c r="N31" s="8"/>
    </row>
    <row r="32" spans="1:14" s="53" customFormat="1" ht="13.5" thickBot="1">
      <c r="A32" s="246">
        <v>31</v>
      </c>
      <c r="B32" s="249" t="s">
        <v>331</v>
      </c>
      <c r="C32" s="59" t="s">
        <v>532</v>
      </c>
      <c r="D32" s="290" t="s">
        <v>533</v>
      </c>
      <c r="E32" s="288" t="s">
        <v>534</v>
      </c>
      <c r="F32" s="271" t="s">
        <v>535</v>
      </c>
      <c r="G32" s="63" t="s">
        <v>536</v>
      </c>
      <c r="H32" s="232" t="s">
        <v>537</v>
      </c>
      <c r="I32" s="232" t="s">
        <v>538</v>
      </c>
      <c r="J32" s="233" t="s">
        <v>539</v>
      </c>
      <c r="K32" s="270" t="s">
        <v>535</v>
      </c>
      <c r="L32" s="264" t="s">
        <v>532</v>
      </c>
      <c r="M32" s="52"/>
      <c r="N32" s="8"/>
    </row>
    <row r="33" spans="3:14" s="53" customFormat="1" ht="12.75">
      <c r="C33" s="72"/>
      <c r="D33" s="72"/>
      <c r="E33" s="72"/>
      <c r="F33" s="72"/>
      <c r="G33" s="72"/>
      <c r="H33" s="72"/>
      <c r="I33" s="72"/>
      <c r="J33" s="72"/>
      <c r="K33" s="55"/>
      <c r="L33" s="55"/>
      <c r="M33" s="52"/>
      <c r="N33" s="8"/>
    </row>
    <row r="34" spans="1:2" ht="12.75">
      <c r="A34" s="56"/>
      <c r="B34" s="57" t="s">
        <v>82</v>
      </c>
    </row>
    <row r="35" spans="1:2" ht="12.75">
      <c r="A35" s="58"/>
      <c r="B35" s="57" t="s">
        <v>83</v>
      </c>
    </row>
    <row r="36" spans="1:2" ht="12.75">
      <c r="A36" s="59"/>
      <c r="B36" s="57" t="s">
        <v>84</v>
      </c>
    </row>
    <row r="37" spans="1:14" ht="12.75">
      <c r="A37" s="60"/>
      <c r="B37" s="57" t="s">
        <v>543</v>
      </c>
      <c r="H37" s="1"/>
      <c r="I37" s="1"/>
      <c r="J37"/>
      <c r="L37"/>
      <c r="N37"/>
    </row>
    <row r="38" spans="1:2" ht="12.75">
      <c r="A38" s="61"/>
      <c r="B38" s="57" t="s">
        <v>544</v>
      </c>
    </row>
    <row r="39" spans="1:2" ht="12.75">
      <c r="A39" s="62"/>
      <c r="B39" s="57" t="s">
        <v>545</v>
      </c>
    </row>
    <row r="40" spans="1:2" ht="12.75">
      <c r="A40" s="63"/>
      <c r="B40" s="57" t="s">
        <v>85</v>
      </c>
    </row>
    <row r="41" spans="5:9" ht="13.5" thickBot="1">
      <c r="E41" s="74"/>
      <c r="F41" s="74"/>
      <c r="G41" s="75"/>
      <c r="I41" s="74"/>
    </row>
    <row r="42" spans="1:14" ht="13.5" thickBot="1">
      <c r="A42" s="458" t="s">
        <v>2</v>
      </c>
      <c r="B42" s="452" t="s">
        <v>1</v>
      </c>
      <c r="C42" s="453"/>
      <c r="D42" s="453"/>
      <c r="E42" s="454"/>
      <c r="F42" s="455" t="s">
        <v>541</v>
      </c>
      <c r="G42" s="456"/>
      <c r="H42" s="456"/>
      <c r="I42" s="457"/>
      <c r="J42" s="460" t="s">
        <v>7</v>
      </c>
      <c r="K42" s="49" t="s">
        <v>29</v>
      </c>
      <c r="L42"/>
      <c r="M42" s="1"/>
      <c r="N42"/>
    </row>
    <row r="43" spans="1:14" ht="13.5" thickBot="1">
      <c r="A43" s="459"/>
      <c r="B43" s="39" t="s">
        <v>3</v>
      </c>
      <c r="C43" s="23" t="s">
        <v>5</v>
      </c>
      <c r="D43" s="40" t="s">
        <v>6</v>
      </c>
      <c r="E43" s="40" t="s">
        <v>0</v>
      </c>
      <c r="F43" s="41" t="s">
        <v>8</v>
      </c>
      <c r="G43" s="41" t="s">
        <v>9</v>
      </c>
      <c r="H43" s="42" t="s">
        <v>10</v>
      </c>
      <c r="I43" s="43" t="s">
        <v>0</v>
      </c>
      <c r="J43" s="461"/>
      <c r="K43" s="252" t="s">
        <v>540</v>
      </c>
      <c r="L43"/>
      <c r="M43" s="1"/>
      <c r="N43"/>
    </row>
    <row r="44" spans="1:14" ht="13.5" thickBot="1">
      <c r="A44" s="77"/>
      <c r="B44" s="154"/>
      <c r="C44" s="23"/>
      <c r="D44" s="23"/>
      <c r="E44" s="23"/>
      <c r="F44" s="43"/>
      <c r="G44" s="156"/>
      <c r="H44" s="155" t="s">
        <v>542</v>
      </c>
      <c r="I44" s="43"/>
      <c r="J44" s="164"/>
      <c r="K44" s="49"/>
      <c r="L44"/>
      <c r="M44" s="1"/>
      <c r="N44"/>
    </row>
    <row r="45" spans="1:14" ht="12.75">
      <c r="A45" s="148">
        <v>1</v>
      </c>
      <c r="B45" s="254">
        <v>2</v>
      </c>
      <c r="C45" s="4">
        <v>1</v>
      </c>
      <c r="D45" s="4">
        <v>1</v>
      </c>
      <c r="E45" s="9">
        <f>SUM(B45:D45)</f>
        <v>4</v>
      </c>
      <c r="F45" s="16">
        <v>1</v>
      </c>
      <c r="G45" s="37">
        <v>1</v>
      </c>
      <c r="H45" s="17">
        <v>2</v>
      </c>
      <c r="I45" s="37">
        <f>SUM(F45:H45)</f>
        <v>4</v>
      </c>
      <c r="J45" s="47">
        <f>E45+I45</f>
        <v>8</v>
      </c>
      <c r="K45" s="46" t="s">
        <v>4</v>
      </c>
      <c r="L45"/>
      <c r="M45" s="1"/>
      <c r="N45"/>
    </row>
    <row r="46" spans="1:14" ht="12.75">
      <c r="A46" s="134">
        <v>2</v>
      </c>
      <c r="B46" s="253">
        <v>2</v>
      </c>
      <c r="C46" s="6">
        <v>1</v>
      </c>
      <c r="D46" s="6">
        <v>1</v>
      </c>
      <c r="E46" s="9">
        <f aca="true" t="shared" si="0" ref="E46:E75">SUM(B46:D46)</f>
        <v>4</v>
      </c>
      <c r="F46" s="16">
        <v>1</v>
      </c>
      <c r="G46" s="37">
        <v>1</v>
      </c>
      <c r="H46" s="20">
        <v>2</v>
      </c>
      <c r="I46" s="37">
        <f aca="true" t="shared" si="1" ref="I46:I75">SUM(F46:H46)</f>
        <v>4</v>
      </c>
      <c r="J46" s="48">
        <f aca="true" t="shared" si="2" ref="J46:J75">E46+I46</f>
        <v>8</v>
      </c>
      <c r="K46" s="45" t="s">
        <v>4</v>
      </c>
      <c r="L46"/>
      <c r="M46" s="1"/>
      <c r="N46"/>
    </row>
    <row r="47" spans="1:14" ht="12.75">
      <c r="A47" s="134">
        <v>3</v>
      </c>
      <c r="B47" s="253">
        <v>2</v>
      </c>
      <c r="C47" s="6">
        <v>1</v>
      </c>
      <c r="D47" s="6">
        <v>1</v>
      </c>
      <c r="E47" s="9">
        <f t="shared" si="0"/>
        <v>4</v>
      </c>
      <c r="F47" s="16">
        <v>1</v>
      </c>
      <c r="G47" s="37">
        <v>1</v>
      </c>
      <c r="H47" s="20">
        <v>2</v>
      </c>
      <c r="I47" s="37">
        <f t="shared" si="1"/>
        <v>4</v>
      </c>
      <c r="J47" s="48">
        <f t="shared" si="2"/>
        <v>8</v>
      </c>
      <c r="K47" s="45" t="s">
        <v>4</v>
      </c>
      <c r="L47"/>
      <c r="M47" s="1"/>
      <c r="N47"/>
    </row>
    <row r="48" spans="1:14" ht="12.75">
      <c r="A48" s="134">
        <v>4</v>
      </c>
      <c r="B48" s="253">
        <v>2</v>
      </c>
      <c r="C48" s="6">
        <v>1</v>
      </c>
      <c r="D48" s="6" t="s">
        <v>4</v>
      </c>
      <c r="E48" s="9">
        <f t="shared" si="0"/>
        <v>3</v>
      </c>
      <c r="F48" s="16">
        <v>1</v>
      </c>
      <c r="G48" s="37">
        <v>2</v>
      </c>
      <c r="H48" s="20">
        <v>1</v>
      </c>
      <c r="I48" s="37">
        <f t="shared" si="1"/>
        <v>4</v>
      </c>
      <c r="J48" s="48">
        <f t="shared" si="2"/>
        <v>7</v>
      </c>
      <c r="K48" s="45" t="s">
        <v>4</v>
      </c>
      <c r="L48"/>
      <c r="M48" s="1"/>
      <c r="N48"/>
    </row>
    <row r="49" spans="1:14" ht="12.75">
      <c r="A49" s="134">
        <v>5</v>
      </c>
      <c r="B49" s="253">
        <v>2</v>
      </c>
      <c r="C49" s="6">
        <v>1</v>
      </c>
      <c r="D49" s="6" t="s">
        <v>4</v>
      </c>
      <c r="E49" s="9">
        <f t="shared" si="0"/>
        <v>3</v>
      </c>
      <c r="F49" s="16">
        <v>1</v>
      </c>
      <c r="G49" s="37">
        <v>2</v>
      </c>
      <c r="H49" s="20">
        <v>1</v>
      </c>
      <c r="I49" s="37">
        <f t="shared" si="1"/>
        <v>4</v>
      </c>
      <c r="J49" s="48">
        <f t="shared" si="2"/>
        <v>7</v>
      </c>
      <c r="K49" s="45" t="s">
        <v>4</v>
      </c>
      <c r="L49"/>
      <c r="M49" s="1"/>
      <c r="N49"/>
    </row>
    <row r="50" spans="1:14" ht="12.75">
      <c r="A50" s="134">
        <v>6</v>
      </c>
      <c r="B50" s="253">
        <v>2</v>
      </c>
      <c r="C50" s="6">
        <v>1</v>
      </c>
      <c r="D50" s="6" t="s">
        <v>4</v>
      </c>
      <c r="E50" s="9">
        <f t="shared" si="0"/>
        <v>3</v>
      </c>
      <c r="F50" s="16">
        <v>1</v>
      </c>
      <c r="G50" s="37">
        <v>2</v>
      </c>
      <c r="H50" s="20">
        <v>1</v>
      </c>
      <c r="I50" s="37">
        <f t="shared" si="1"/>
        <v>4</v>
      </c>
      <c r="J50" s="48">
        <f t="shared" si="2"/>
        <v>7</v>
      </c>
      <c r="K50" s="45" t="s">
        <v>4</v>
      </c>
      <c r="L50"/>
      <c r="M50" s="1"/>
      <c r="N50"/>
    </row>
    <row r="51" spans="1:14" ht="12.75">
      <c r="A51" s="134">
        <v>7</v>
      </c>
      <c r="B51" s="253">
        <v>1</v>
      </c>
      <c r="C51" s="6">
        <v>1</v>
      </c>
      <c r="D51" s="159" t="s">
        <v>4</v>
      </c>
      <c r="E51" s="9">
        <f t="shared" si="0"/>
        <v>2</v>
      </c>
      <c r="F51" s="16">
        <v>1</v>
      </c>
      <c r="G51" s="37">
        <v>1</v>
      </c>
      <c r="H51" s="20">
        <v>2</v>
      </c>
      <c r="I51" s="37">
        <f t="shared" si="1"/>
        <v>4</v>
      </c>
      <c r="J51" s="48">
        <f t="shared" si="2"/>
        <v>6</v>
      </c>
      <c r="K51" s="45">
        <v>1</v>
      </c>
      <c r="L51"/>
      <c r="M51" s="1"/>
      <c r="N51"/>
    </row>
    <row r="52" spans="1:14" ht="12.75">
      <c r="A52" s="134">
        <v>8</v>
      </c>
      <c r="B52" s="253">
        <v>2</v>
      </c>
      <c r="C52" s="6" t="s">
        <v>4</v>
      </c>
      <c r="D52" s="6" t="s">
        <v>4</v>
      </c>
      <c r="E52" s="9">
        <f t="shared" si="0"/>
        <v>2</v>
      </c>
      <c r="F52" s="16">
        <v>1</v>
      </c>
      <c r="G52" s="37">
        <v>1</v>
      </c>
      <c r="H52" s="20">
        <v>2</v>
      </c>
      <c r="I52" s="37">
        <f t="shared" si="1"/>
        <v>4</v>
      </c>
      <c r="J52" s="48">
        <f t="shared" si="2"/>
        <v>6</v>
      </c>
      <c r="K52" s="45">
        <v>1</v>
      </c>
      <c r="L52"/>
      <c r="M52" s="1"/>
      <c r="N52"/>
    </row>
    <row r="53" spans="1:14" ht="12.75">
      <c r="A53" s="134">
        <v>9</v>
      </c>
      <c r="B53" s="253">
        <v>1</v>
      </c>
      <c r="C53" s="6">
        <v>1</v>
      </c>
      <c r="D53" s="6" t="s">
        <v>4</v>
      </c>
      <c r="E53" s="9">
        <f t="shared" si="0"/>
        <v>2</v>
      </c>
      <c r="F53" s="16">
        <v>1</v>
      </c>
      <c r="G53" s="37">
        <v>1</v>
      </c>
      <c r="H53" s="20">
        <v>2</v>
      </c>
      <c r="I53" s="37">
        <f t="shared" si="1"/>
        <v>4</v>
      </c>
      <c r="J53" s="48">
        <f t="shared" si="2"/>
        <v>6</v>
      </c>
      <c r="K53" s="45">
        <v>1</v>
      </c>
      <c r="L53"/>
      <c r="M53" s="1"/>
      <c r="N53"/>
    </row>
    <row r="54" spans="1:14" ht="12.75">
      <c r="A54" s="134">
        <v>10</v>
      </c>
      <c r="B54" s="253">
        <v>1</v>
      </c>
      <c r="C54" s="6">
        <v>1</v>
      </c>
      <c r="D54" s="6" t="s">
        <v>4</v>
      </c>
      <c r="E54" s="9">
        <f t="shared" si="0"/>
        <v>2</v>
      </c>
      <c r="F54" s="16">
        <v>1</v>
      </c>
      <c r="G54" s="37">
        <v>1</v>
      </c>
      <c r="H54" s="20">
        <v>1</v>
      </c>
      <c r="I54" s="37">
        <f t="shared" si="1"/>
        <v>3</v>
      </c>
      <c r="J54" s="48">
        <f t="shared" si="2"/>
        <v>5</v>
      </c>
      <c r="K54" s="45">
        <v>1</v>
      </c>
      <c r="L54"/>
      <c r="M54" s="1"/>
      <c r="N54"/>
    </row>
    <row r="55" spans="1:14" ht="12.75">
      <c r="A55" s="134">
        <v>11</v>
      </c>
      <c r="B55" s="253">
        <v>1</v>
      </c>
      <c r="C55" s="6" t="s">
        <v>4</v>
      </c>
      <c r="D55" s="6">
        <v>1</v>
      </c>
      <c r="E55" s="9">
        <f t="shared" si="0"/>
        <v>2</v>
      </c>
      <c r="F55" s="16">
        <v>1</v>
      </c>
      <c r="G55" s="37">
        <v>1</v>
      </c>
      <c r="H55" s="20">
        <v>1</v>
      </c>
      <c r="I55" s="37">
        <f t="shared" si="1"/>
        <v>3</v>
      </c>
      <c r="J55" s="48">
        <f t="shared" si="2"/>
        <v>5</v>
      </c>
      <c r="K55" s="45">
        <v>1</v>
      </c>
      <c r="L55"/>
      <c r="M55" s="1"/>
      <c r="N55"/>
    </row>
    <row r="56" spans="1:14" ht="12.75">
      <c r="A56" s="134">
        <v>12</v>
      </c>
      <c r="B56" s="253">
        <v>1</v>
      </c>
      <c r="C56" s="6" t="s">
        <v>4</v>
      </c>
      <c r="D56" s="6">
        <v>1</v>
      </c>
      <c r="E56" s="9">
        <f t="shared" si="0"/>
        <v>2</v>
      </c>
      <c r="F56" s="16">
        <v>1</v>
      </c>
      <c r="G56" s="37">
        <v>1</v>
      </c>
      <c r="H56" s="20">
        <v>1</v>
      </c>
      <c r="I56" s="37">
        <f t="shared" si="1"/>
        <v>3</v>
      </c>
      <c r="J56" s="48">
        <f t="shared" si="2"/>
        <v>5</v>
      </c>
      <c r="K56" s="45">
        <v>1</v>
      </c>
      <c r="L56"/>
      <c r="M56" s="1"/>
      <c r="N56"/>
    </row>
    <row r="57" spans="1:14" ht="12.75">
      <c r="A57" s="134">
        <v>13</v>
      </c>
      <c r="B57" s="253">
        <v>1</v>
      </c>
      <c r="C57" s="6" t="s">
        <v>4</v>
      </c>
      <c r="D57" s="6">
        <v>1</v>
      </c>
      <c r="E57" s="9">
        <f t="shared" si="0"/>
        <v>2</v>
      </c>
      <c r="F57" s="16" t="s">
        <v>4</v>
      </c>
      <c r="G57" s="37">
        <v>1</v>
      </c>
      <c r="H57" s="20">
        <v>2</v>
      </c>
      <c r="I57" s="37">
        <f t="shared" si="1"/>
        <v>3</v>
      </c>
      <c r="J57" s="48">
        <f t="shared" si="2"/>
        <v>5</v>
      </c>
      <c r="K57" s="45">
        <v>1</v>
      </c>
      <c r="L57"/>
      <c r="M57" s="1"/>
      <c r="N57"/>
    </row>
    <row r="58" spans="1:14" ht="12.75">
      <c r="A58" s="134">
        <v>14</v>
      </c>
      <c r="B58" s="253" t="s">
        <v>4</v>
      </c>
      <c r="C58" s="6">
        <v>1</v>
      </c>
      <c r="D58" s="6">
        <v>1</v>
      </c>
      <c r="E58" s="9">
        <f t="shared" si="0"/>
        <v>2</v>
      </c>
      <c r="F58" s="16" t="s">
        <v>4</v>
      </c>
      <c r="G58" s="37">
        <v>1</v>
      </c>
      <c r="H58" s="20">
        <v>2</v>
      </c>
      <c r="I58" s="37">
        <f t="shared" si="1"/>
        <v>3</v>
      </c>
      <c r="J58" s="48">
        <f t="shared" si="2"/>
        <v>5</v>
      </c>
      <c r="K58" s="45">
        <v>1</v>
      </c>
      <c r="L58"/>
      <c r="M58" s="1"/>
      <c r="N58"/>
    </row>
    <row r="59" spans="1:14" ht="12.75">
      <c r="A59" s="134">
        <v>15</v>
      </c>
      <c r="B59" s="253" t="s">
        <v>4</v>
      </c>
      <c r="C59" s="6">
        <v>1</v>
      </c>
      <c r="D59" s="6">
        <v>1</v>
      </c>
      <c r="E59" s="9">
        <f t="shared" si="0"/>
        <v>2</v>
      </c>
      <c r="F59" s="16" t="s">
        <v>4</v>
      </c>
      <c r="G59" s="37">
        <v>1</v>
      </c>
      <c r="H59" s="20">
        <v>2</v>
      </c>
      <c r="I59" s="37">
        <f t="shared" si="1"/>
        <v>3</v>
      </c>
      <c r="J59" s="48">
        <f t="shared" si="2"/>
        <v>5</v>
      </c>
      <c r="K59" s="45">
        <v>1</v>
      </c>
      <c r="L59"/>
      <c r="M59" s="1"/>
      <c r="N59"/>
    </row>
    <row r="60" spans="1:14" ht="12.75">
      <c r="A60" s="134">
        <v>16</v>
      </c>
      <c r="B60" s="253" t="s">
        <v>4</v>
      </c>
      <c r="C60" s="6">
        <v>1</v>
      </c>
      <c r="D60" s="6">
        <v>1</v>
      </c>
      <c r="E60" s="9">
        <f t="shared" si="0"/>
        <v>2</v>
      </c>
      <c r="F60" s="16" t="s">
        <v>4</v>
      </c>
      <c r="G60" s="37">
        <v>1</v>
      </c>
      <c r="H60" s="20">
        <v>2</v>
      </c>
      <c r="I60" s="37">
        <f t="shared" si="1"/>
        <v>3</v>
      </c>
      <c r="J60" s="48">
        <f t="shared" si="2"/>
        <v>5</v>
      </c>
      <c r="K60" s="45">
        <v>1</v>
      </c>
      <c r="L60"/>
      <c r="M60" s="1"/>
      <c r="N60"/>
    </row>
    <row r="61" spans="1:14" ht="12.75">
      <c r="A61" s="134">
        <v>17</v>
      </c>
      <c r="B61" s="253" t="s">
        <v>4</v>
      </c>
      <c r="C61" s="6" t="s">
        <v>4</v>
      </c>
      <c r="D61" s="6">
        <v>1</v>
      </c>
      <c r="E61" s="9">
        <f t="shared" si="0"/>
        <v>1</v>
      </c>
      <c r="F61" s="16" t="s">
        <v>4</v>
      </c>
      <c r="G61" s="37">
        <v>1</v>
      </c>
      <c r="H61" s="20">
        <v>2</v>
      </c>
      <c r="I61" s="37">
        <f t="shared" si="1"/>
        <v>3</v>
      </c>
      <c r="J61" s="48">
        <f t="shared" si="2"/>
        <v>4</v>
      </c>
      <c r="K61" s="45">
        <v>2</v>
      </c>
      <c r="L61"/>
      <c r="M61" s="1"/>
      <c r="N61"/>
    </row>
    <row r="62" spans="1:14" ht="12.75">
      <c r="A62" s="134">
        <v>18</v>
      </c>
      <c r="B62" s="253" t="s">
        <v>4</v>
      </c>
      <c r="C62" s="6" t="s">
        <v>4</v>
      </c>
      <c r="D62" s="6">
        <v>1</v>
      </c>
      <c r="E62" s="9">
        <f t="shared" si="0"/>
        <v>1</v>
      </c>
      <c r="F62" s="16" t="s">
        <v>4</v>
      </c>
      <c r="G62" s="37">
        <v>1</v>
      </c>
      <c r="H62" s="20">
        <v>2</v>
      </c>
      <c r="I62" s="37">
        <f t="shared" si="1"/>
        <v>3</v>
      </c>
      <c r="J62" s="48">
        <f t="shared" si="2"/>
        <v>4</v>
      </c>
      <c r="K62" s="45">
        <v>2</v>
      </c>
      <c r="L62"/>
      <c r="M62" s="1"/>
      <c r="N62"/>
    </row>
    <row r="63" spans="1:14" ht="12.75">
      <c r="A63" s="134">
        <v>19</v>
      </c>
      <c r="B63" s="253" t="s">
        <v>4</v>
      </c>
      <c r="C63" s="6" t="s">
        <v>4</v>
      </c>
      <c r="D63" s="6">
        <v>1</v>
      </c>
      <c r="E63" s="9">
        <f t="shared" si="0"/>
        <v>1</v>
      </c>
      <c r="F63" s="16" t="s">
        <v>4</v>
      </c>
      <c r="G63" s="37">
        <v>1</v>
      </c>
      <c r="H63" s="20">
        <v>2</v>
      </c>
      <c r="I63" s="37">
        <f t="shared" si="1"/>
        <v>3</v>
      </c>
      <c r="J63" s="48">
        <f t="shared" si="2"/>
        <v>4</v>
      </c>
      <c r="K63" s="45">
        <v>2</v>
      </c>
      <c r="L63"/>
      <c r="M63" s="1"/>
      <c r="N63"/>
    </row>
    <row r="64" spans="1:14" ht="12.75">
      <c r="A64" s="134">
        <v>20</v>
      </c>
      <c r="B64" s="253" t="s">
        <v>4</v>
      </c>
      <c r="C64" s="6" t="s">
        <v>4</v>
      </c>
      <c r="D64" s="6">
        <v>1</v>
      </c>
      <c r="E64" s="9">
        <f t="shared" si="0"/>
        <v>1</v>
      </c>
      <c r="F64" s="16" t="s">
        <v>4</v>
      </c>
      <c r="G64" s="37">
        <v>1</v>
      </c>
      <c r="H64" s="20">
        <v>2</v>
      </c>
      <c r="I64" s="37">
        <f t="shared" si="1"/>
        <v>3</v>
      </c>
      <c r="J64" s="48">
        <f>E64+I64</f>
        <v>4</v>
      </c>
      <c r="K64" s="45">
        <v>2</v>
      </c>
      <c r="L64"/>
      <c r="M64" s="1"/>
      <c r="N64"/>
    </row>
    <row r="65" spans="1:14" ht="12.75">
      <c r="A65" s="134">
        <v>21</v>
      </c>
      <c r="B65" s="253" t="s">
        <v>4</v>
      </c>
      <c r="C65" s="6" t="s">
        <v>4</v>
      </c>
      <c r="D65" s="6">
        <v>1</v>
      </c>
      <c r="E65" s="9">
        <f t="shared" si="0"/>
        <v>1</v>
      </c>
      <c r="F65" s="16" t="s">
        <v>4</v>
      </c>
      <c r="G65" s="37">
        <v>1</v>
      </c>
      <c r="H65" s="20">
        <v>2</v>
      </c>
      <c r="I65" s="37">
        <f t="shared" si="1"/>
        <v>3</v>
      </c>
      <c r="J65" s="48">
        <f t="shared" si="2"/>
        <v>4</v>
      </c>
      <c r="K65" s="45">
        <v>2</v>
      </c>
      <c r="L65"/>
      <c r="M65" s="1"/>
      <c r="N65"/>
    </row>
    <row r="66" spans="1:14" ht="12.75">
      <c r="A66" s="134">
        <v>22</v>
      </c>
      <c r="B66" s="253" t="s">
        <v>4</v>
      </c>
      <c r="C66" s="6" t="s">
        <v>4</v>
      </c>
      <c r="D66" s="6">
        <v>1</v>
      </c>
      <c r="E66" s="9">
        <f t="shared" si="0"/>
        <v>1</v>
      </c>
      <c r="F66" s="16" t="s">
        <v>4</v>
      </c>
      <c r="G66" s="37">
        <v>1</v>
      </c>
      <c r="H66" s="20">
        <v>2</v>
      </c>
      <c r="I66" s="37">
        <f t="shared" si="1"/>
        <v>3</v>
      </c>
      <c r="J66" s="48">
        <f t="shared" si="2"/>
        <v>4</v>
      </c>
      <c r="K66" s="45">
        <v>2</v>
      </c>
      <c r="L66"/>
      <c r="M66" s="1"/>
      <c r="N66"/>
    </row>
    <row r="67" spans="1:14" ht="12.75">
      <c r="A67" s="134">
        <v>23</v>
      </c>
      <c r="B67" s="253" t="s">
        <v>4</v>
      </c>
      <c r="C67" s="6" t="s">
        <v>4</v>
      </c>
      <c r="D67" s="6">
        <v>1</v>
      </c>
      <c r="E67" s="9">
        <f t="shared" si="0"/>
        <v>1</v>
      </c>
      <c r="F67" s="16" t="s">
        <v>4</v>
      </c>
      <c r="G67" s="37">
        <v>1</v>
      </c>
      <c r="H67" s="20">
        <v>2</v>
      </c>
      <c r="I67" s="37">
        <f t="shared" si="1"/>
        <v>3</v>
      </c>
      <c r="J67" s="48">
        <f t="shared" si="2"/>
        <v>4</v>
      </c>
      <c r="K67" s="45">
        <v>2</v>
      </c>
      <c r="L67"/>
      <c r="M67" s="1"/>
      <c r="N67"/>
    </row>
    <row r="68" spans="1:14" ht="12.75">
      <c r="A68" s="134">
        <v>24</v>
      </c>
      <c r="B68" s="253" t="s">
        <v>4</v>
      </c>
      <c r="C68" s="6" t="s">
        <v>4</v>
      </c>
      <c r="D68" s="6">
        <v>1</v>
      </c>
      <c r="E68" s="9">
        <f t="shared" si="0"/>
        <v>1</v>
      </c>
      <c r="F68" s="16" t="s">
        <v>4</v>
      </c>
      <c r="G68" s="37">
        <v>1</v>
      </c>
      <c r="H68" s="20">
        <v>2</v>
      </c>
      <c r="I68" s="37">
        <f t="shared" si="1"/>
        <v>3</v>
      </c>
      <c r="J68" s="48">
        <f t="shared" si="2"/>
        <v>4</v>
      </c>
      <c r="K68" s="45">
        <v>1</v>
      </c>
      <c r="L68"/>
      <c r="M68" s="1"/>
      <c r="N68"/>
    </row>
    <row r="69" spans="1:14" ht="12.75">
      <c r="A69" s="134">
        <v>25</v>
      </c>
      <c r="B69" s="253" t="s">
        <v>4</v>
      </c>
      <c r="C69" s="6" t="s">
        <v>4</v>
      </c>
      <c r="D69" s="6">
        <v>1</v>
      </c>
      <c r="E69" s="9">
        <f t="shared" si="0"/>
        <v>1</v>
      </c>
      <c r="F69" s="16" t="s">
        <v>4</v>
      </c>
      <c r="G69" s="37">
        <v>1</v>
      </c>
      <c r="H69" s="20">
        <v>2</v>
      </c>
      <c r="I69" s="37">
        <f t="shared" si="1"/>
        <v>3</v>
      </c>
      <c r="J69" s="48">
        <f t="shared" si="2"/>
        <v>4</v>
      </c>
      <c r="K69" s="45">
        <v>1</v>
      </c>
      <c r="L69"/>
      <c r="M69" s="1"/>
      <c r="N69"/>
    </row>
    <row r="70" spans="1:14" ht="12.75">
      <c r="A70" s="135">
        <v>26</v>
      </c>
      <c r="B70" s="253" t="s">
        <v>4</v>
      </c>
      <c r="C70" s="6" t="s">
        <v>4</v>
      </c>
      <c r="D70" s="6">
        <v>1</v>
      </c>
      <c r="E70" s="9">
        <f t="shared" si="0"/>
        <v>1</v>
      </c>
      <c r="F70" s="16" t="s">
        <v>4</v>
      </c>
      <c r="G70" s="37">
        <v>1</v>
      </c>
      <c r="H70" s="20">
        <v>2</v>
      </c>
      <c r="I70" s="37">
        <f t="shared" si="1"/>
        <v>3</v>
      </c>
      <c r="J70" s="48">
        <f t="shared" si="2"/>
        <v>4</v>
      </c>
      <c r="K70" s="45">
        <v>1</v>
      </c>
      <c r="L70"/>
      <c r="M70" s="1"/>
      <c r="N70"/>
    </row>
    <row r="71" spans="1:14" ht="12.75">
      <c r="A71" s="135">
        <v>27</v>
      </c>
      <c r="B71" s="253" t="s">
        <v>4</v>
      </c>
      <c r="C71" s="6" t="s">
        <v>4</v>
      </c>
      <c r="D71" s="6">
        <v>1</v>
      </c>
      <c r="E71" s="9">
        <f t="shared" si="0"/>
        <v>1</v>
      </c>
      <c r="F71" s="18" t="s">
        <v>4</v>
      </c>
      <c r="G71" s="37">
        <v>1</v>
      </c>
      <c r="H71" s="20">
        <v>2</v>
      </c>
      <c r="I71" s="37">
        <f t="shared" si="1"/>
        <v>3</v>
      </c>
      <c r="J71" s="48">
        <f t="shared" si="2"/>
        <v>4</v>
      </c>
      <c r="K71" s="45">
        <v>1</v>
      </c>
      <c r="L71"/>
      <c r="M71" s="1"/>
      <c r="N71"/>
    </row>
    <row r="72" spans="1:14" ht="12.75">
      <c r="A72" s="134">
        <v>28</v>
      </c>
      <c r="B72" s="253" t="s">
        <v>4</v>
      </c>
      <c r="C72" s="6" t="s">
        <v>4</v>
      </c>
      <c r="D72" s="6">
        <v>1</v>
      </c>
      <c r="E72" s="9">
        <f t="shared" si="0"/>
        <v>1</v>
      </c>
      <c r="F72" s="18" t="s">
        <v>4</v>
      </c>
      <c r="G72" s="37">
        <v>1</v>
      </c>
      <c r="H72" s="20">
        <v>2</v>
      </c>
      <c r="I72" s="37">
        <f t="shared" si="1"/>
        <v>3</v>
      </c>
      <c r="J72" s="48">
        <f t="shared" si="2"/>
        <v>4</v>
      </c>
      <c r="K72" s="45">
        <v>1</v>
      </c>
      <c r="L72"/>
      <c r="M72" s="1"/>
      <c r="N72"/>
    </row>
    <row r="73" spans="1:14" ht="12.75">
      <c r="A73" s="162">
        <v>29</v>
      </c>
      <c r="B73" s="253" t="s">
        <v>4</v>
      </c>
      <c r="C73" s="6" t="s">
        <v>4</v>
      </c>
      <c r="D73" s="6">
        <v>1</v>
      </c>
      <c r="E73" s="9">
        <f t="shared" si="0"/>
        <v>1</v>
      </c>
      <c r="F73" s="18" t="s">
        <v>4</v>
      </c>
      <c r="G73" s="37">
        <v>1</v>
      </c>
      <c r="H73" s="20">
        <v>2</v>
      </c>
      <c r="I73" s="37">
        <f t="shared" si="1"/>
        <v>3</v>
      </c>
      <c r="J73" s="48">
        <f t="shared" si="2"/>
        <v>4</v>
      </c>
      <c r="K73" s="45">
        <v>1</v>
      </c>
      <c r="L73"/>
      <c r="M73" s="1"/>
      <c r="N73"/>
    </row>
    <row r="74" spans="1:14" ht="12.75">
      <c r="A74" s="162">
        <v>30</v>
      </c>
      <c r="B74" s="253" t="s">
        <v>4</v>
      </c>
      <c r="C74" s="6" t="s">
        <v>4</v>
      </c>
      <c r="D74" s="6">
        <v>1</v>
      </c>
      <c r="E74" s="9">
        <f>SUM(B74:D74)</f>
        <v>1</v>
      </c>
      <c r="F74" s="18" t="s">
        <v>4</v>
      </c>
      <c r="G74" s="37">
        <v>1</v>
      </c>
      <c r="H74" s="20">
        <v>2</v>
      </c>
      <c r="I74" s="37">
        <f>SUM(F74:H74)</f>
        <v>3</v>
      </c>
      <c r="J74" s="48">
        <f>E74+I74</f>
        <v>4</v>
      </c>
      <c r="K74" s="45">
        <v>1</v>
      </c>
      <c r="L74"/>
      <c r="M74" s="1"/>
      <c r="N74"/>
    </row>
    <row r="75" spans="1:14" ht="13.5" thickBot="1">
      <c r="A75" s="136">
        <v>31</v>
      </c>
      <c r="B75" s="253" t="s">
        <v>4</v>
      </c>
      <c r="C75" s="138" t="s">
        <v>4</v>
      </c>
      <c r="D75" s="6">
        <v>1</v>
      </c>
      <c r="E75" s="9">
        <f t="shared" si="0"/>
        <v>1</v>
      </c>
      <c r="F75" s="160" t="s">
        <v>4</v>
      </c>
      <c r="G75" s="163">
        <v>1</v>
      </c>
      <c r="H75" s="20">
        <v>2</v>
      </c>
      <c r="I75" s="37">
        <f t="shared" si="1"/>
        <v>3</v>
      </c>
      <c r="J75" s="48">
        <f t="shared" si="2"/>
        <v>4</v>
      </c>
      <c r="K75" s="161">
        <v>1</v>
      </c>
      <c r="L75"/>
      <c r="M75" s="1"/>
      <c r="N75"/>
    </row>
    <row r="76" spans="1:14" ht="13.5" thickBot="1">
      <c r="A76" s="12"/>
      <c r="B76" s="13">
        <f aca="true" t="shared" si="3" ref="B76:G76">SUM(B45:B75)</f>
        <v>20</v>
      </c>
      <c r="C76" s="13">
        <f t="shared" si="3"/>
        <v>12</v>
      </c>
      <c r="D76" s="13">
        <f t="shared" si="3"/>
        <v>24</v>
      </c>
      <c r="E76" s="13">
        <f t="shared" si="3"/>
        <v>56</v>
      </c>
      <c r="F76" s="15">
        <f t="shared" si="3"/>
        <v>12</v>
      </c>
      <c r="G76" s="15">
        <f t="shared" si="3"/>
        <v>34</v>
      </c>
      <c r="H76" s="14">
        <f>SUM(H45:H75)+4</f>
        <v>60</v>
      </c>
      <c r="I76" s="14">
        <f>SUM(I45:I75)</f>
        <v>102</v>
      </c>
      <c r="J76" s="165">
        <f>SUM(J45:J75)</f>
        <v>158</v>
      </c>
      <c r="K76" s="169">
        <f>SUM(K45:K75)</f>
        <v>32</v>
      </c>
      <c r="L76"/>
      <c r="M76" s="1"/>
      <c r="N76"/>
    </row>
    <row r="86" spans="6:7" ht="12.75">
      <c r="F86" s="74"/>
      <c r="G86" s="74"/>
    </row>
    <row r="88" spans="6:8" ht="12.75">
      <c r="F88" s="74"/>
      <c r="G88" s="74"/>
      <c r="H88" s="74"/>
    </row>
    <row r="90" spans="6:10" ht="12.75">
      <c r="F90" s="75"/>
      <c r="G90" s="74"/>
      <c r="H90" s="74"/>
      <c r="I90" s="74"/>
      <c r="J90" s="75"/>
    </row>
    <row r="92" spans="6:10" ht="12.75">
      <c r="F92" s="75"/>
      <c r="G92" s="74"/>
      <c r="H92" s="74"/>
      <c r="I92" s="74"/>
      <c r="J92" s="74"/>
    </row>
    <row r="94" spans="6:10" ht="12.75">
      <c r="F94" s="74"/>
      <c r="G94" s="74"/>
      <c r="H94" s="74"/>
      <c r="I94" s="74"/>
      <c r="J94" s="74"/>
    </row>
    <row r="96" spans="6:10" ht="12.75">
      <c r="F96" s="74"/>
      <c r="G96" s="75"/>
      <c r="H96" s="74"/>
      <c r="I96" s="75"/>
      <c r="J96" s="74"/>
    </row>
    <row r="98" spans="6:10" ht="12.75">
      <c r="F98" s="74"/>
      <c r="G98" s="74"/>
      <c r="I98" s="74"/>
      <c r="J98" s="74"/>
    </row>
    <row r="100" spans="6:10" ht="12.75">
      <c r="F100" s="74"/>
      <c r="G100" s="74"/>
      <c r="I100" s="75"/>
      <c r="J100" s="75"/>
    </row>
    <row r="102" spans="6:10" ht="12.75">
      <c r="F102" s="74"/>
      <c r="G102" s="75"/>
      <c r="H102" s="74"/>
      <c r="I102" s="74"/>
      <c r="J102" s="74"/>
    </row>
    <row r="104" spans="6:10" ht="12.75">
      <c r="F104" s="74"/>
      <c r="G104" s="74"/>
      <c r="H104" s="75"/>
      <c r="I104" s="74"/>
      <c r="J104" s="74"/>
    </row>
    <row r="106" spans="6:10" ht="12.75">
      <c r="F106" s="74"/>
      <c r="G106" s="75"/>
      <c r="H106" s="74"/>
      <c r="I106" s="75"/>
      <c r="J106" s="74"/>
    </row>
    <row r="108" spans="6:10" ht="12.75">
      <c r="F108" s="75"/>
      <c r="G108" s="75"/>
      <c r="H108" s="74"/>
      <c r="I108" s="74"/>
      <c r="J108" s="75"/>
    </row>
    <row r="110" spans="6:11" ht="12.75">
      <c r="F110" s="75"/>
      <c r="G110" s="75"/>
      <c r="H110" s="75"/>
      <c r="I110" s="75"/>
      <c r="J110" s="75"/>
      <c r="K110" s="180"/>
    </row>
    <row r="112" spans="6:11" ht="12.75">
      <c r="F112" s="75"/>
      <c r="G112" s="74"/>
      <c r="H112" s="74"/>
      <c r="I112" s="75"/>
      <c r="J112" s="75"/>
      <c r="K112" s="180"/>
    </row>
    <row r="114" spans="6:10" ht="12.75">
      <c r="F114" s="75"/>
      <c r="G114" s="74"/>
      <c r="H114" s="75"/>
      <c r="I114" s="75"/>
      <c r="J114" s="75"/>
    </row>
    <row r="116" spans="6:10" ht="12.75">
      <c r="F116" s="74"/>
      <c r="G116" s="75"/>
      <c r="H116" s="75"/>
      <c r="I116" s="75"/>
      <c r="J116" s="75"/>
    </row>
    <row r="118" spans="7:10" ht="12.75">
      <c r="G118" s="74"/>
      <c r="H118" s="74"/>
      <c r="J118" s="74"/>
    </row>
    <row r="120" spans="6:9" ht="12.75">
      <c r="F120" s="74"/>
      <c r="G120" s="74"/>
      <c r="H120" s="74"/>
      <c r="I120" s="74"/>
    </row>
    <row r="122" spans="6:11" ht="12.75">
      <c r="F122" s="75"/>
      <c r="G122" s="74"/>
      <c r="J122" s="74"/>
      <c r="K122" s="181"/>
    </row>
    <row r="124" spans="6:11" ht="12.75">
      <c r="F124" s="74"/>
      <c r="H124" s="74"/>
      <c r="K124" s="181"/>
    </row>
    <row r="126" spans="6:10" ht="12.75">
      <c r="F126" s="75"/>
      <c r="H126" s="74"/>
      <c r="J126" s="74"/>
    </row>
    <row r="128" spans="6:11" ht="12.75">
      <c r="F128" s="74"/>
      <c r="G128" s="75"/>
      <c r="H128" s="74"/>
      <c r="J128" s="74"/>
      <c r="K128" s="181"/>
    </row>
    <row r="130" spans="7:11" ht="12.75">
      <c r="G130" s="74"/>
      <c r="K130" s="181"/>
    </row>
    <row r="132" spans="8:11" ht="12.75">
      <c r="H132" s="74"/>
      <c r="I132" s="74"/>
      <c r="J132" s="74"/>
      <c r="K132" s="181"/>
    </row>
    <row r="134" spans="8:11" ht="12.75">
      <c r="H134" s="74"/>
      <c r="J134" s="75"/>
      <c r="K134" s="181"/>
    </row>
    <row r="136" ht="12.75">
      <c r="K136" s="181"/>
    </row>
    <row r="138" ht="12.75">
      <c r="K138" s="181"/>
    </row>
    <row r="140" spans="9:11" ht="12.75">
      <c r="I140" s="74"/>
      <c r="J140" s="74"/>
      <c r="K140" s="181"/>
    </row>
  </sheetData>
  <sheetProtection/>
  <mergeCells count="4">
    <mergeCell ref="A42:A43"/>
    <mergeCell ref="B42:E42"/>
    <mergeCell ref="F42:I42"/>
    <mergeCell ref="J42:J43"/>
  </mergeCells>
  <printOptions/>
  <pageMargins left="0.75" right="0.75" top="1" bottom="1" header="0.5" footer="0.5"/>
  <pageSetup horizontalDpi="600" verticalDpi="600" orientation="portrait" paperSize="9" r:id="rId1"/>
  <ignoredErrors>
    <ignoredError sqref="E75 E45:E73" formulaRange="1"/>
    <ignoredError sqref="H7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="80" zoomScaleNormal="80" zoomScalePageLayoutView="0" workbookViewId="0" topLeftCell="A1">
      <selection activeCell="F22" sqref="F22"/>
    </sheetView>
  </sheetViews>
  <sheetFormatPr defaultColWidth="9.00390625" defaultRowHeight="12.75"/>
  <cols>
    <col min="1" max="1" width="4.25390625" style="0" customWidth="1"/>
    <col min="2" max="2" width="13.125" style="0" customWidth="1"/>
    <col min="3" max="3" width="24.375" style="73" bestFit="1" customWidth="1"/>
    <col min="4" max="4" width="27.00390625" style="73" bestFit="1" customWidth="1"/>
    <col min="5" max="5" width="22.875" style="73" bestFit="1" customWidth="1"/>
    <col min="6" max="6" width="21.375" style="73" bestFit="1" customWidth="1"/>
    <col min="7" max="7" width="22.75390625" style="73" bestFit="1" customWidth="1"/>
    <col min="8" max="8" width="25.125" style="73" bestFit="1" customWidth="1"/>
    <col min="9" max="9" width="23.625" style="73" bestFit="1" customWidth="1"/>
    <col min="10" max="10" width="25.75390625" style="73" bestFit="1" customWidth="1"/>
    <col min="11" max="11" width="20.875" style="1" bestFit="1" customWidth="1"/>
    <col min="12" max="12" width="25.125" style="1" bestFit="1" customWidth="1"/>
    <col min="14" max="14" width="15.125" style="1" customWidth="1"/>
  </cols>
  <sheetData>
    <row r="1" spans="1:12" ht="13.5" thickBot="1">
      <c r="A1" s="50"/>
      <c r="B1" s="240" t="s">
        <v>31</v>
      </c>
      <c r="C1" s="239" t="s">
        <v>32</v>
      </c>
      <c r="D1" s="68" t="s">
        <v>33</v>
      </c>
      <c r="E1" s="64" t="s">
        <v>34</v>
      </c>
      <c r="F1" s="71" t="s">
        <v>35</v>
      </c>
      <c r="G1" s="68" t="s">
        <v>36</v>
      </c>
      <c r="H1" s="68" t="s">
        <v>37</v>
      </c>
      <c r="I1" s="68" t="s">
        <v>38</v>
      </c>
      <c r="J1" s="54" t="s">
        <v>39</v>
      </c>
      <c r="K1" s="350" t="s">
        <v>40</v>
      </c>
      <c r="L1" s="349" t="s">
        <v>41</v>
      </c>
    </row>
    <row r="2" spans="1:14" s="53" customFormat="1" ht="12.75">
      <c r="A2" s="200">
        <v>1</v>
      </c>
      <c r="B2" s="241" t="s">
        <v>52</v>
      </c>
      <c r="C2" s="361" t="s">
        <v>95</v>
      </c>
      <c r="D2" s="353" t="s">
        <v>334</v>
      </c>
      <c r="E2" s="362" t="s">
        <v>222</v>
      </c>
      <c r="F2" s="363" t="s">
        <v>92</v>
      </c>
      <c r="G2" s="363" t="s">
        <v>337</v>
      </c>
      <c r="H2" s="357" t="s">
        <v>94</v>
      </c>
      <c r="I2" s="234" t="s">
        <v>93</v>
      </c>
      <c r="J2" s="364" t="s">
        <v>339</v>
      </c>
      <c r="K2" s="354" t="s">
        <v>95</v>
      </c>
      <c r="L2" s="379" t="s">
        <v>92</v>
      </c>
      <c r="M2" s="52"/>
      <c r="N2" s="8"/>
    </row>
    <row r="3" spans="1:14" s="53" customFormat="1" ht="12.75">
      <c r="A3" s="66">
        <v>2</v>
      </c>
      <c r="B3" s="242" t="s">
        <v>53</v>
      </c>
      <c r="C3" s="365" t="s">
        <v>103</v>
      </c>
      <c r="D3" s="258" t="s">
        <v>223</v>
      </c>
      <c r="E3" s="58" t="s">
        <v>107</v>
      </c>
      <c r="F3" s="61" t="s">
        <v>340</v>
      </c>
      <c r="G3" s="61" t="s">
        <v>106</v>
      </c>
      <c r="H3" s="282" t="s">
        <v>104</v>
      </c>
      <c r="I3" s="226" t="s">
        <v>234</v>
      </c>
      <c r="J3" s="366" t="s">
        <v>105</v>
      </c>
      <c r="K3" s="355" t="s">
        <v>103</v>
      </c>
      <c r="L3" s="356" t="s">
        <v>223</v>
      </c>
      <c r="M3" s="52"/>
      <c r="N3" s="8"/>
    </row>
    <row r="4" spans="1:14" s="53" customFormat="1" ht="12.75">
      <c r="A4" s="66">
        <v>3</v>
      </c>
      <c r="B4" s="242" t="s">
        <v>61</v>
      </c>
      <c r="C4" s="365" t="s">
        <v>225</v>
      </c>
      <c r="D4" s="58" t="s">
        <v>226</v>
      </c>
      <c r="E4" s="59" t="s">
        <v>265</v>
      </c>
      <c r="F4" s="61" t="s">
        <v>289</v>
      </c>
      <c r="G4" s="61" t="s">
        <v>343</v>
      </c>
      <c r="H4" s="226" t="s">
        <v>237</v>
      </c>
      <c r="I4" s="223" t="s">
        <v>140</v>
      </c>
      <c r="J4" s="367" t="s">
        <v>139</v>
      </c>
      <c r="K4" s="355" t="s">
        <v>225</v>
      </c>
      <c r="L4" s="356" t="s">
        <v>226</v>
      </c>
      <c r="M4" s="52"/>
      <c r="N4" s="8"/>
    </row>
    <row r="5" spans="1:14" s="53" customFormat="1" ht="12.75">
      <c r="A5" s="66">
        <v>4</v>
      </c>
      <c r="B5" s="242" t="s">
        <v>72</v>
      </c>
      <c r="C5" s="368" t="s">
        <v>346</v>
      </c>
      <c r="D5" s="58" t="s">
        <v>145</v>
      </c>
      <c r="E5" s="59" t="s">
        <v>144</v>
      </c>
      <c r="F5" s="61" t="s">
        <v>146</v>
      </c>
      <c r="G5" s="61" t="s">
        <v>347</v>
      </c>
      <c r="H5" s="235" t="s">
        <v>348</v>
      </c>
      <c r="I5" s="235" t="s">
        <v>349</v>
      </c>
      <c r="J5" s="369" t="s">
        <v>350</v>
      </c>
      <c r="K5" s="355" t="s">
        <v>346</v>
      </c>
      <c r="L5" s="356" t="s">
        <v>145</v>
      </c>
      <c r="M5" s="52"/>
      <c r="N5" s="8"/>
    </row>
    <row r="6" spans="1:14" s="53" customFormat="1" ht="12.75">
      <c r="A6" s="66">
        <v>5</v>
      </c>
      <c r="B6" s="242" t="s">
        <v>70</v>
      </c>
      <c r="C6" s="365" t="s">
        <v>195</v>
      </c>
      <c r="D6" s="59" t="s">
        <v>199</v>
      </c>
      <c r="E6" s="61" t="s">
        <v>194</v>
      </c>
      <c r="F6" s="61" t="s">
        <v>193</v>
      </c>
      <c r="G6" s="282" t="s">
        <v>246</v>
      </c>
      <c r="H6" s="226" t="s">
        <v>351</v>
      </c>
      <c r="I6" s="224" t="s">
        <v>352</v>
      </c>
      <c r="J6" s="370" t="s">
        <v>253</v>
      </c>
      <c r="K6" s="380" t="s">
        <v>194</v>
      </c>
      <c r="L6" s="351" t="s">
        <v>195</v>
      </c>
      <c r="M6" s="52"/>
      <c r="N6" s="8"/>
    </row>
    <row r="7" spans="1:14" s="53" customFormat="1" ht="12.75">
      <c r="A7" s="66">
        <v>6</v>
      </c>
      <c r="B7" s="242" t="s">
        <v>64</v>
      </c>
      <c r="C7" s="368" t="s">
        <v>369</v>
      </c>
      <c r="D7" s="59" t="s">
        <v>290</v>
      </c>
      <c r="E7" s="61" t="s">
        <v>166</v>
      </c>
      <c r="F7" s="358" t="s">
        <v>283</v>
      </c>
      <c r="G7" s="235" t="s">
        <v>370</v>
      </c>
      <c r="H7" s="61" t="s">
        <v>167</v>
      </c>
      <c r="I7" s="235" t="s">
        <v>165</v>
      </c>
      <c r="J7" s="369" t="s">
        <v>371</v>
      </c>
      <c r="K7" s="355" t="s">
        <v>290</v>
      </c>
      <c r="L7" s="381" t="s">
        <v>167</v>
      </c>
      <c r="M7" s="52"/>
      <c r="N7" s="8"/>
    </row>
    <row r="8" spans="1:14" s="53" customFormat="1" ht="12.75">
      <c r="A8" s="66">
        <v>7</v>
      </c>
      <c r="B8" s="242" t="s">
        <v>81</v>
      </c>
      <c r="C8" s="371" t="s">
        <v>136</v>
      </c>
      <c r="D8" s="59" t="s">
        <v>135</v>
      </c>
      <c r="E8" s="61" t="s">
        <v>291</v>
      </c>
      <c r="F8" s="285" t="s">
        <v>227</v>
      </c>
      <c r="G8" s="237" t="s">
        <v>133</v>
      </c>
      <c r="H8" s="236" t="s">
        <v>263</v>
      </c>
      <c r="I8" s="237" t="s">
        <v>134</v>
      </c>
      <c r="J8" s="372" t="s">
        <v>236</v>
      </c>
      <c r="K8" s="355" t="s">
        <v>136</v>
      </c>
      <c r="L8" s="356" t="s">
        <v>135</v>
      </c>
      <c r="M8" s="52"/>
      <c r="N8" s="8"/>
    </row>
    <row r="9" spans="1:14" s="53" customFormat="1" ht="12.75">
      <c r="A9" s="66">
        <v>8</v>
      </c>
      <c r="B9" s="242" t="s">
        <v>77</v>
      </c>
      <c r="C9" s="365" t="s">
        <v>228</v>
      </c>
      <c r="D9" s="59" t="s">
        <v>172</v>
      </c>
      <c r="E9" s="284" t="s">
        <v>173</v>
      </c>
      <c r="F9" s="223" t="s">
        <v>372</v>
      </c>
      <c r="G9" s="223" t="s">
        <v>266</v>
      </c>
      <c r="H9" s="61" t="s">
        <v>373</v>
      </c>
      <c r="I9" s="223" t="s">
        <v>374</v>
      </c>
      <c r="J9" s="367" t="s">
        <v>375</v>
      </c>
      <c r="K9" s="355" t="s">
        <v>228</v>
      </c>
      <c r="L9" s="381" t="s">
        <v>373</v>
      </c>
      <c r="M9" s="52"/>
      <c r="N9" s="8"/>
    </row>
    <row r="10" spans="1:14" s="53" customFormat="1" ht="12.75">
      <c r="A10" s="66">
        <v>9</v>
      </c>
      <c r="B10" s="242" t="s">
        <v>74</v>
      </c>
      <c r="C10" s="373" t="s">
        <v>196</v>
      </c>
      <c r="D10" s="59" t="s">
        <v>197</v>
      </c>
      <c r="E10" s="61" t="s">
        <v>353</v>
      </c>
      <c r="F10" s="359" t="s">
        <v>354</v>
      </c>
      <c r="G10" s="237" t="s">
        <v>292</v>
      </c>
      <c r="H10" s="237" t="s">
        <v>355</v>
      </c>
      <c r="I10" s="237" t="s">
        <v>293</v>
      </c>
      <c r="J10" s="374" t="s">
        <v>356</v>
      </c>
      <c r="K10" s="355" t="s">
        <v>197</v>
      </c>
      <c r="L10" s="381" t="s">
        <v>353</v>
      </c>
      <c r="M10" s="52"/>
      <c r="N10" s="8"/>
    </row>
    <row r="11" spans="1:14" s="53" customFormat="1" ht="12.75">
      <c r="A11" s="66">
        <v>10</v>
      </c>
      <c r="B11" s="242" t="s">
        <v>76</v>
      </c>
      <c r="C11" s="373" t="s">
        <v>245</v>
      </c>
      <c r="D11" s="59" t="s">
        <v>357</v>
      </c>
      <c r="E11" s="61" t="s">
        <v>358</v>
      </c>
      <c r="F11" s="359" t="s">
        <v>359</v>
      </c>
      <c r="G11" s="237" t="s">
        <v>192</v>
      </c>
      <c r="H11" s="237" t="s">
        <v>360</v>
      </c>
      <c r="I11" s="237" t="s">
        <v>361</v>
      </c>
      <c r="J11" s="374" t="s">
        <v>362</v>
      </c>
      <c r="K11" s="355" t="s">
        <v>245</v>
      </c>
      <c r="L11" s="381" t="s">
        <v>358</v>
      </c>
      <c r="M11" s="52"/>
      <c r="N11" s="8"/>
    </row>
    <row r="12" spans="1:14" s="53" customFormat="1" ht="12.75">
      <c r="A12" s="66">
        <v>11</v>
      </c>
      <c r="B12" s="242" t="s">
        <v>284</v>
      </c>
      <c r="C12" s="375" t="s">
        <v>364</v>
      </c>
      <c r="D12" s="359" t="s">
        <v>365</v>
      </c>
      <c r="E12" s="61" t="s">
        <v>295</v>
      </c>
      <c r="F12" s="359" t="s">
        <v>366</v>
      </c>
      <c r="G12" s="237" t="s">
        <v>294</v>
      </c>
      <c r="H12" s="237" t="s">
        <v>296</v>
      </c>
      <c r="I12" s="237" t="s">
        <v>367</v>
      </c>
      <c r="J12" s="374" t="s">
        <v>368</v>
      </c>
      <c r="K12" s="380" t="s">
        <v>295</v>
      </c>
      <c r="L12" s="351" t="s">
        <v>364</v>
      </c>
      <c r="M12" s="52"/>
      <c r="N12" s="8"/>
    </row>
    <row r="13" spans="1:14" s="53" customFormat="1" ht="12.75">
      <c r="A13" s="66">
        <v>12</v>
      </c>
      <c r="B13" s="242" t="s">
        <v>285</v>
      </c>
      <c r="C13" s="375" t="s">
        <v>304</v>
      </c>
      <c r="D13" s="61" t="s">
        <v>299</v>
      </c>
      <c r="E13" s="359" t="s">
        <v>298</v>
      </c>
      <c r="F13" s="359" t="s">
        <v>303</v>
      </c>
      <c r="G13" s="237" t="s">
        <v>300</v>
      </c>
      <c r="H13" s="237" t="s">
        <v>297</v>
      </c>
      <c r="I13" s="237" t="s">
        <v>301</v>
      </c>
      <c r="J13" s="374" t="s">
        <v>302</v>
      </c>
      <c r="K13" s="355" t="s">
        <v>304</v>
      </c>
      <c r="L13" s="351" t="s">
        <v>300</v>
      </c>
      <c r="M13" s="52"/>
      <c r="N13" s="8"/>
    </row>
    <row r="14" spans="1:14" s="53" customFormat="1" ht="12.75">
      <c r="A14" s="66">
        <v>13</v>
      </c>
      <c r="B14" s="243" t="s">
        <v>332</v>
      </c>
      <c r="C14" s="375" t="s">
        <v>377</v>
      </c>
      <c r="D14" s="61" t="s">
        <v>378</v>
      </c>
      <c r="E14" s="359" t="s">
        <v>379</v>
      </c>
      <c r="F14" s="359" t="s">
        <v>380</v>
      </c>
      <c r="G14" s="237" t="s">
        <v>381</v>
      </c>
      <c r="H14" s="237" t="s">
        <v>382</v>
      </c>
      <c r="I14" s="237" t="s">
        <v>383</v>
      </c>
      <c r="J14" s="374" t="s">
        <v>384</v>
      </c>
      <c r="K14" s="380" t="s">
        <v>378</v>
      </c>
      <c r="L14" s="351" t="s">
        <v>379</v>
      </c>
      <c r="M14" s="52"/>
      <c r="N14" s="8"/>
    </row>
    <row r="15" spans="1:14" s="53" customFormat="1" ht="13.5" thickBot="1">
      <c r="A15" s="246">
        <v>14</v>
      </c>
      <c r="B15" s="244" t="s">
        <v>333</v>
      </c>
      <c r="C15" s="376" t="s">
        <v>385</v>
      </c>
      <c r="D15" s="360" t="s">
        <v>386</v>
      </c>
      <c r="E15" s="377" t="s">
        <v>387</v>
      </c>
      <c r="F15" s="360" t="s">
        <v>388</v>
      </c>
      <c r="G15" s="238" t="s">
        <v>389</v>
      </c>
      <c r="H15" s="238" t="s">
        <v>390</v>
      </c>
      <c r="I15" s="238" t="s">
        <v>391</v>
      </c>
      <c r="J15" s="378" t="s">
        <v>392</v>
      </c>
      <c r="K15" s="382" t="s">
        <v>387</v>
      </c>
      <c r="L15" s="352" t="s">
        <v>385</v>
      </c>
      <c r="M15" s="52"/>
      <c r="N15" s="8"/>
    </row>
    <row r="16" spans="1:14" s="53" customFormat="1" ht="12.75">
      <c r="A16" s="35"/>
      <c r="B16" s="194"/>
      <c r="C16" s="182"/>
      <c r="D16" s="133"/>
      <c r="E16" s="133"/>
      <c r="F16" s="133"/>
      <c r="G16" s="133"/>
      <c r="H16" s="133"/>
      <c r="I16" s="133"/>
      <c r="J16" s="133"/>
      <c r="K16" s="191"/>
      <c r="L16" s="191"/>
      <c r="M16" s="52"/>
      <c r="N16" s="8"/>
    </row>
    <row r="17" spans="1:11" s="53" customFormat="1" ht="12.75">
      <c r="A17" s="56"/>
      <c r="B17" s="57" t="s">
        <v>258</v>
      </c>
      <c r="C17" s="73"/>
      <c r="D17" s="72"/>
      <c r="E17" s="72"/>
      <c r="F17" s="72"/>
      <c r="G17" s="72"/>
      <c r="H17" s="55"/>
      <c r="I17" s="55"/>
      <c r="J17" s="52"/>
      <c r="K17" s="8"/>
    </row>
    <row r="18" spans="1:11" s="53" customFormat="1" ht="12.75">
      <c r="A18" s="58"/>
      <c r="B18" s="57" t="s">
        <v>324</v>
      </c>
      <c r="C18" s="73"/>
      <c r="D18" s="72"/>
      <c r="E18" s="72"/>
      <c r="F18" s="72"/>
      <c r="G18" s="72"/>
      <c r="H18" s="55"/>
      <c r="I18" s="55"/>
      <c r="J18" s="52"/>
      <c r="K18" s="8"/>
    </row>
    <row r="19" spans="1:14" ht="12.75">
      <c r="A19" s="59"/>
      <c r="B19" s="57" t="s">
        <v>325</v>
      </c>
      <c r="H19" s="1"/>
      <c r="I19" s="1"/>
      <c r="J19"/>
      <c r="L19"/>
      <c r="N19"/>
    </row>
    <row r="20" spans="1:14" ht="12.75">
      <c r="A20" s="60"/>
      <c r="B20" s="57" t="s">
        <v>326</v>
      </c>
      <c r="H20" s="1"/>
      <c r="I20" s="1"/>
      <c r="J20"/>
      <c r="L20"/>
      <c r="N20"/>
    </row>
    <row r="21" spans="1:14" ht="12.75">
      <c r="A21" s="61"/>
      <c r="B21" s="57" t="s">
        <v>259</v>
      </c>
      <c r="H21" s="1"/>
      <c r="I21" s="1"/>
      <c r="J21"/>
      <c r="L21"/>
      <c r="N21"/>
    </row>
    <row r="22" spans="1:14" ht="12.75">
      <c r="A22" s="62"/>
      <c r="B22" s="57" t="s">
        <v>260</v>
      </c>
      <c r="H22" s="1"/>
      <c r="I22" s="1"/>
      <c r="J22"/>
      <c r="L22"/>
      <c r="N22"/>
    </row>
    <row r="23" spans="1:14" ht="12.75">
      <c r="A23" s="73"/>
      <c r="B23" s="73"/>
      <c r="H23" s="1"/>
      <c r="I23" s="1"/>
      <c r="J23"/>
      <c r="L23"/>
      <c r="N23"/>
    </row>
    <row r="24" spans="5:9" ht="13.5" thickBot="1">
      <c r="E24" s="74"/>
      <c r="F24" s="74"/>
      <c r="G24" s="75"/>
      <c r="I24" s="74"/>
    </row>
    <row r="25" spans="1:10" ht="13.5" thickBot="1">
      <c r="A25" s="462" t="s">
        <v>2</v>
      </c>
      <c r="B25" s="452" t="s">
        <v>254</v>
      </c>
      <c r="C25" s="453"/>
      <c r="D25" s="453"/>
      <c r="E25" s="454"/>
      <c r="F25" s="455" t="s">
        <v>255</v>
      </c>
      <c r="G25" s="456"/>
      <c r="H25" s="456"/>
      <c r="I25" s="457"/>
      <c r="J25" s="171" t="s">
        <v>7</v>
      </c>
    </row>
    <row r="26" spans="1:15" ht="13.5" thickBot="1">
      <c r="A26" s="463"/>
      <c r="B26" s="39" t="s">
        <v>3</v>
      </c>
      <c r="C26" s="23" t="s">
        <v>9</v>
      </c>
      <c r="D26" s="23" t="s">
        <v>10</v>
      </c>
      <c r="E26" s="23" t="s">
        <v>0</v>
      </c>
      <c r="F26" s="43" t="s">
        <v>8</v>
      </c>
      <c r="G26" s="41" t="s">
        <v>9</v>
      </c>
      <c r="H26" s="42" t="s">
        <v>10</v>
      </c>
      <c r="I26" s="43" t="s">
        <v>0</v>
      </c>
      <c r="J26" s="178"/>
      <c r="K26" s="73"/>
      <c r="M26" s="1"/>
      <c r="N26"/>
      <c r="O26" s="1"/>
    </row>
    <row r="27" spans="1:15" ht="13.5" thickBot="1">
      <c r="A27" s="126"/>
      <c r="B27" s="137"/>
      <c r="C27" s="138" t="s">
        <v>4</v>
      </c>
      <c r="D27" s="138"/>
      <c r="E27" s="138"/>
      <c r="F27" s="43"/>
      <c r="G27" s="177" t="s">
        <v>4</v>
      </c>
      <c r="H27" s="140"/>
      <c r="I27" s="139"/>
      <c r="J27" s="199"/>
      <c r="K27" s="73"/>
      <c r="M27" s="1"/>
      <c r="N27"/>
      <c r="O27" s="1"/>
    </row>
    <row r="28" spans="1:15" ht="12.75">
      <c r="A28" s="148">
        <v>1</v>
      </c>
      <c r="B28" s="141">
        <v>2</v>
      </c>
      <c r="C28" s="142">
        <v>1</v>
      </c>
      <c r="D28" s="142" t="s">
        <v>4</v>
      </c>
      <c r="E28" s="142">
        <f>SUM(B28:D28)</f>
        <v>3</v>
      </c>
      <c r="F28" s="210" t="s">
        <v>4</v>
      </c>
      <c r="G28" s="157">
        <v>2</v>
      </c>
      <c r="H28" s="144">
        <v>1</v>
      </c>
      <c r="I28" s="143">
        <f>SUM(F28:H28)</f>
        <v>3</v>
      </c>
      <c r="J28" s="145">
        <f aca="true" t="shared" si="0" ref="J28:J41">E28+I28</f>
        <v>6</v>
      </c>
      <c r="K28" s="73"/>
      <c r="M28" s="1"/>
      <c r="N28"/>
      <c r="O28" s="1"/>
    </row>
    <row r="29" spans="1:15" ht="12.75">
      <c r="A29" s="134">
        <v>2</v>
      </c>
      <c r="B29" s="5">
        <v>2</v>
      </c>
      <c r="C29" s="6">
        <v>1</v>
      </c>
      <c r="D29" s="4" t="s">
        <v>4</v>
      </c>
      <c r="E29" s="6">
        <f aca="true" t="shared" si="1" ref="E29:E41">SUM(B29:D29)</f>
        <v>3</v>
      </c>
      <c r="F29" s="211" t="s">
        <v>4</v>
      </c>
      <c r="G29" s="158">
        <v>2</v>
      </c>
      <c r="H29" s="20">
        <v>1</v>
      </c>
      <c r="I29" s="19">
        <f aca="true" t="shared" si="2" ref="I29:I41">SUM(F29:H29)</f>
        <v>3</v>
      </c>
      <c r="J29" s="146">
        <f t="shared" si="0"/>
        <v>6</v>
      </c>
      <c r="K29" s="73"/>
      <c r="M29" s="1"/>
      <c r="N29"/>
      <c r="O29" s="1"/>
    </row>
    <row r="30" spans="1:15" ht="12.75">
      <c r="A30" s="134">
        <v>3</v>
      </c>
      <c r="B30" s="5">
        <v>1</v>
      </c>
      <c r="C30" s="6">
        <v>1</v>
      </c>
      <c r="D30" s="4">
        <v>1</v>
      </c>
      <c r="E30" s="6">
        <f t="shared" si="1"/>
        <v>3</v>
      </c>
      <c r="F30" s="211" t="s">
        <v>4</v>
      </c>
      <c r="G30" s="158">
        <v>2</v>
      </c>
      <c r="H30" s="20" t="s">
        <v>4</v>
      </c>
      <c r="I30" s="19">
        <f t="shared" si="2"/>
        <v>2</v>
      </c>
      <c r="J30" s="146">
        <f t="shared" si="0"/>
        <v>5</v>
      </c>
      <c r="K30" s="73"/>
      <c r="M30" s="1"/>
      <c r="N30"/>
      <c r="O30" s="1"/>
    </row>
    <row r="31" spans="1:15" ht="12.75">
      <c r="A31" s="134">
        <v>4</v>
      </c>
      <c r="B31" s="5">
        <v>1</v>
      </c>
      <c r="C31" s="6">
        <v>1</v>
      </c>
      <c r="D31" s="4">
        <v>1</v>
      </c>
      <c r="E31" s="6">
        <f t="shared" si="1"/>
        <v>3</v>
      </c>
      <c r="F31" s="211" t="s">
        <v>4</v>
      </c>
      <c r="G31" s="158">
        <v>2</v>
      </c>
      <c r="H31" s="20" t="s">
        <v>4</v>
      </c>
      <c r="I31" s="19">
        <f t="shared" si="2"/>
        <v>2</v>
      </c>
      <c r="J31" s="146">
        <f t="shared" si="0"/>
        <v>5</v>
      </c>
      <c r="K31" s="73"/>
      <c r="M31" s="1"/>
      <c r="N31"/>
      <c r="O31" s="1"/>
    </row>
    <row r="32" spans="1:15" ht="12.75">
      <c r="A32" s="134">
        <v>5</v>
      </c>
      <c r="B32" s="5">
        <v>1</v>
      </c>
      <c r="C32" s="6" t="s">
        <v>4</v>
      </c>
      <c r="D32" s="4">
        <v>1</v>
      </c>
      <c r="E32" s="6">
        <f t="shared" si="1"/>
        <v>2</v>
      </c>
      <c r="F32" s="211" t="s">
        <v>4</v>
      </c>
      <c r="G32" s="158">
        <v>2</v>
      </c>
      <c r="H32" s="20">
        <v>1</v>
      </c>
      <c r="I32" s="19">
        <f t="shared" si="2"/>
        <v>3</v>
      </c>
      <c r="J32" s="146">
        <f t="shared" si="0"/>
        <v>5</v>
      </c>
      <c r="K32" s="73"/>
      <c r="M32" s="1"/>
      <c r="N32"/>
      <c r="O32" s="1"/>
    </row>
    <row r="33" spans="1:15" ht="12.75">
      <c r="A33" s="134">
        <v>6</v>
      </c>
      <c r="B33" s="5">
        <v>1</v>
      </c>
      <c r="C33" s="6" t="s">
        <v>4</v>
      </c>
      <c r="D33" s="4">
        <v>1</v>
      </c>
      <c r="E33" s="6">
        <f t="shared" si="1"/>
        <v>2</v>
      </c>
      <c r="F33" s="211" t="s">
        <v>4</v>
      </c>
      <c r="G33" s="158">
        <v>2</v>
      </c>
      <c r="H33" s="20">
        <v>1</v>
      </c>
      <c r="I33" s="19">
        <f t="shared" si="2"/>
        <v>3</v>
      </c>
      <c r="J33" s="146">
        <f t="shared" si="0"/>
        <v>5</v>
      </c>
      <c r="K33" s="73"/>
      <c r="M33" s="1"/>
      <c r="N33"/>
      <c r="O33" s="1"/>
    </row>
    <row r="34" spans="1:15" ht="12.75">
      <c r="A34" s="134">
        <v>7</v>
      </c>
      <c r="B34" s="5">
        <v>1</v>
      </c>
      <c r="C34" s="6" t="s">
        <v>4</v>
      </c>
      <c r="D34" s="4">
        <v>1</v>
      </c>
      <c r="E34" s="6">
        <f t="shared" si="1"/>
        <v>2</v>
      </c>
      <c r="F34" s="211" t="s">
        <v>4</v>
      </c>
      <c r="G34" s="158">
        <v>1</v>
      </c>
      <c r="H34" s="20">
        <v>1</v>
      </c>
      <c r="I34" s="19">
        <f t="shared" si="2"/>
        <v>2</v>
      </c>
      <c r="J34" s="146">
        <f t="shared" si="0"/>
        <v>4</v>
      </c>
      <c r="K34" s="73"/>
      <c r="M34" s="1"/>
      <c r="N34"/>
      <c r="O34" s="1"/>
    </row>
    <row r="35" spans="1:15" ht="12.75">
      <c r="A35" s="134">
        <v>8</v>
      </c>
      <c r="B35" s="5">
        <v>1</v>
      </c>
      <c r="C35" s="6" t="s">
        <v>4</v>
      </c>
      <c r="D35" s="4">
        <v>1</v>
      </c>
      <c r="E35" s="6">
        <f t="shared" si="1"/>
        <v>2</v>
      </c>
      <c r="F35" s="211" t="s">
        <v>4</v>
      </c>
      <c r="G35" s="158">
        <v>1</v>
      </c>
      <c r="H35" s="20">
        <v>1</v>
      </c>
      <c r="I35" s="19">
        <f t="shared" si="2"/>
        <v>2</v>
      </c>
      <c r="J35" s="146">
        <f t="shared" si="0"/>
        <v>4</v>
      </c>
      <c r="K35" s="73"/>
      <c r="M35" s="1"/>
      <c r="N35"/>
      <c r="O35" s="1"/>
    </row>
    <row r="36" spans="1:15" ht="12.75">
      <c r="A36" s="134">
        <v>9</v>
      </c>
      <c r="B36" s="5" t="s">
        <v>4</v>
      </c>
      <c r="C36" s="6">
        <v>1</v>
      </c>
      <c r="D36" s="4">
        <v>1</v>
      </c>
      <c r="E36" s="6">
        <f>SUM(B36:D36)</f>
        <v>2</v>
      </c>
      <c r="F36" s="211" t="s">
        <v>4</v>
      </c>
      <c r="G36" s="158">
        <v>1</v>
      </c>
      <c r="H36" s="20">
        <v>1</v>
      </c>
      <c r="I36" s="19">
        <f>SUM(F36:H36)</f>
        <v>2</v>
      </c>
      <c r="J36" s="146">
        <f>E36+I36</f>
        <v>4</v>
      </c>
      <c r="K36" s="73"/>
      <c r="M36" s="1"/>
      <c r="N36"/>
      <c r="O36" s="1"/>
    </row>
    <row r="37" spans="1:15" ht="12.75">
      <c r="A37" s="134">
        <v>10</v>
      </c>
      <c r="B37" s="5" t="s">
        <v>4</v>
      </c>
      <c r="C37" s="6">
        <v>1</v>
      </c>
      <c r="D37" s="4">
        <v>1</v>
      </c>
      <c r="E37" s="6">
        <f>SUM(B37:D37)</f>
        <v>2</v>
      </c>
      <c r="F37" s="211" t="s">
        <v>4</v>
      </c>
      <c r="G37" s="158">
        <v>1</v>
      </c>
      <c r="H37" s="20">
        <v>1</v>
      </c>
      <c r="I37" s="19">
        <f>SUM(F37:H37)</f>
        <v>2</v>
      </c>
      <c r="J37" s="146">
        <f>E37+I37</f>
        <v>4</v>
      </c>
      <c r="K37" s="73"/>
      <c r="M37" s="1"/>
      <c r="N37"/>
      <c r="O37" s="1"/>
    </row>
    <row r="38" spans="1:15" ht="12.75">
      <c r="A38" s="134">
        <v>11</v>
      </c>
      <c r="B38" s="5" t="s">
        <v>4</v>
      </c>
      <c r="C38" s="6" t="s">
        <v>4</v>
      </c>
      <c r="D38" s="4">
        <v>1</v>
      </c>
      <c r="E38" s="6">
        <f>SUM(B38:D38)</f>
        <v>1</v>
      </c>
      <c r="F38" s="211" t="s">
        <v>4</v>
      </c>
      <c r="G38" s="158">
        <v>1</v>
      </c>
      <c r="H38" s="20">
        <v>2</v>
      </c>
      <c r="I38" s="19">
        <f>SUM(F38:H38)</f>
        <v>3</v>
      </c>
      <c r="J38" s="146">
        <f>E38+I38</f>
        <v>4</v>
      </c>
      <c r="K38" s="73"/>
      <c r="M38" s="1"/>
      <c r="N38"/>
      <c r="O38" s="1"/>
    </row>
    <row r="39" spans="1:15" ht="12.75">
      <c r="A39" s="134">
        <v>12</v>
      </c>
      <c r="B39" s="5" t="s">
        <v>4</v>
      </c>
      <c r="C39" s="6" t="s">
        <v>4</v>
      </c>
      <c r="D39" s="4">
        <v>1</v>
      </c>
      <c r="E39" s="6">
        <f>SUM(B39:D39)</f>
        <v>1</v>
      </c>
      <c r="F39" s="211" t="s">
        <v>4</v>
      </c>
      <c r="G39" s="158">
        <v>1</v>
      </c>
      <c r="H39" s="20">
        <v>2</v>
      </c>
      <c r="I39" s="19">
        <f>SUM(F39:H39)</f>
        <v>3</v>
      </c>
      <c r="J39" s="146">
        <f>E39+I39</f>
        <v>4</v>
      </c>
      <c r="K39" s="73"/>
      <c r="M39" s="1"/>
      <c r="N39"/>
      <c r="O39" s="1"/>
    </row>
    <row r="40" spans="1:15" ht="12.75">
      <c r="A40" s="134">
        <v>13</v>
      </c>
      <c r="B40" s="204" t="s">
        <v>4</v>
      </c>
      <c r="C40" s="205" t="s">
        <v>4</v>
      </c>
      <c r="D40" s="4">
        <v>1</v>
      </c>
      <c r="E40" s="6">
        <f t="shared" si="1"/>
        <v>1</v>
      </c>
      <c r="F40" s="211" t="s">
        <v>4</v>
      </c>
      <c r="G40" s="158">
        <v>1</v>
      </c>
      <c r="H40" s="20">
        <v>2</v>
      </c>
      <c r="I40" s="19">
        <f t="shared" si="2"/>
        <v>3</v>
      </c>
      <c r="J40" s="146">
        <f t="shared" si="0"/>
        <v>4</v>
      </c>
      <c r="K40" s="73"/>
      <c r="M40" s="1"/>
      <c r="N40"/>
      <c r="O40" s="1"/>
    </row>
    <row r="41" spans="1:15" ht="13.5" thickBot="1">
      <c r="A41" s="134">
        <v>14</v>
      </c>
      <c r="B41" s="204" t="s">
        <v>4</v>
      </c>
      <c r="C41" s="205" t="s">
        <v>4</v>
      </c>
      <c r="D41" s="138">
        <v>1</v>
      </c>
      <c r="E41" s="205">
        <f t="shared" si="1"/>
        <v>1</v>
      </c>
      <c r="F41" s="212" t="s">
        <v>4</v>
      </c>
      <c r="G41" s="158">
        <v>1</v>
      </c>
      <c r="H41" s="206">
        <v>2</v>
      </c>
      <c r="I41" s="147">
        <f t="shared" si="2"/>
        <v>3</v>
      </c>
      <c r="J41" s="213">
        <f t="shared" si="0"/>
        <v>4</v>
      </c>
      <c r="K41" s="73"/>
      <c r="M41" s="1"/>
      <c r="N41"/>
      <c r="O41" s="1"/>
    </row>
    <row r="42" spans="1:10" ht="13.5" thickBot="1">
      <c r="A42" s="216"/>
      <c r="B42" s="207">
        <f aca="true" t="shared" si="3" ref="B42:J42">SUM(B28:B41)</f>
        <v>10</v>
      </c>
      <c r="C42" s="209">
        <f t="shared" si="3"/>
        <v>6</v>
      </c>
      <c r="D42" s="208">
        <f t="shared" si="3"/>
        <v>12</v>
      </c>
      <c r="E42" s="207">
        <f t="shared" si="3"/>
        <v>28</v>
      </c>
      <c r="F42" s="215">
        <f t="shared" si="3"/>
        <v>0</v>
      </c>
      <c r="G42" s="208">
        <f t="shared" si="3"/>
        <v>20</v>
      </c>
      <c r="H42" s="209">
        <f t="shared" si="3"/>
        <v>16</v>
      </c>
      <c r="I42" s="214">
        <f t="shared" si="3"/>
        <v>36</v>
      </c>
      <c r="J42" s="209">
        <f t="shared" si="3"/>
        <v>64</v>
      </c>
    </row>
    <row r="43" spans="2:11" ht="12.75">
      <c r="B43" s="125"/>
      <c r="C43" s="183"/>
      <c r="D43" s="183"/>
      <c r="E43" s="184"/>
      <c r="F43" s="184"/>
      <c r="G43" s="184"/>
      <c r="H43" s="184"/>
      <c r="I43" s="184"/>
      <c r="J43" s="184"/>
      <c r="K43" s="185"/>
    </row>
    <row r="44" spans="2:11" ht="12.75">
      <c r="B44" s="186"/>
      <c r="C44" s="179"/>
      <c r="D44" s="179"/>
      <c r="E44" s="179"/>
      <c r="F44" s="179"/>
      <c r="G44" s="179"/>
      <c r="H44" s="179"/>
      <c r="I44" s="179"/>
      <c r="J44" s="179"/>
      <c r="K44" s="185"/>
    </row>
    <row r="45" spans="2:11" ht="12.75">
      <c r="B45" s="186"/>
      <c r="C45" s="182"/>
      <c r="D45" s="187"/>
      <c r="E45" s="187"/>
      <c r="F45" s="187"/>
      <c r="G45" s="188"/>
      <c r="H45" s="189"/>
      <c r="I45" s="189"/>
      <c r="J45" s="189"/>
      <c r="K45" s="185"/>
    </row>
    <row r="46" spans="2:11" ht="12.75">
      <c r="B46" s="186"/>
      <c r="C46" s="182"/>
      <c r="D46" s="187"/>
      <c r="E46" s="187"/>
      <c r="F46" s="187"/>
      <c r="G46" s="189"/>
      <c r="H46" s="189"/>
      <c r="I46" s="187"/>
      <c r="J46" s="187"/>
      <c r="K46" s="185"/>
    </row>
    <row r="47" spans="2:11" ht="12.75">
      <c r="B47" s="190"/>
      <c r="C47" s="191"/>
      <c r="D47" s="192"/>
      <c r="E47" s="192"/>
      <c r="F47" s="192"/>
      <c r="G47" s="192"/>
      <c r="H47" s="192"/>
      <c r="I47" s="192"/>
      <c r="J47" s="192"/>
      <c r="K47" s="185"/>
    </row>
    <row r="48" spans="2:11" ht="12.75">
      <c r="B48" s="186"/>
      <c r="C48" s="182"/>
      <c r="D48" s="187"/>
      <c r="E48" s="187"/>
      <c r="F48" s="187"/>
      <c r="G48" s="189"/>
      <c r="H48" s="189"/>
      <c r="I48" s="188"/>
      <c r="J48" s="188"/>
      <c r="K48" s="193"/>
    </row>
    <row r="49" spans="2:11" ht="12.75">
      <c r="B49" s="190"/>
      <c r="C49" s="191"/>
      <c r="D49" s="192"/>
      <c r="E49" s="192"/>
      <c r="F49" s="192"/>
      <c r="G49" s="192"/>
      <c r="H49" s="192"/>
      <c r="I49" s="192"/>
      <c r="J49" s="192"/>
      <c r="K49" s="185"/>
    </row>
    <row r="50" spans="2:11" ht="12.75">
      <c r="B50" s="194"/>
      <c r="C50" s="189"/>
      <c r="D50" s="195"/>
      <c r="E50" s="196"/>
      <c r="F50" s="196"/>
      <c r="G50" s="133"/>
      <c r="H50" s="196"/>
      <c r="I50" s="133"/>
      <c r="J50" s="196"/>
      <c r="K50" s="193"/>
    </row>
    <row r="51" spans="2:11" ht="12.75">
      <c r="B51" s="194"/>
      <c r="C51" s="182"/>
      <c r="D51" s="187"/>
      <c r="E51" s="187"/>
      <c r="F51" s="187"/>
      <c r="G51" s="187"/>
      <c r="H51" s="187"/>
      <c r="I51" s="187"/>
      <c r="J51" s="187"/>
      <c r="K51" s="185"/>
    </row>
    <row r="52" spans="2:11" ht="12.75">
      <c r="B52" s="194"/>
      <c r="C52" s="182"/>
      <c r="D52" s="133"/>
      <c r="E52" s="133"/>
      <c r="F52" s="133"/>
      <c r="G52" s="133"/>
      <c r="H52" s="133"/>
      <c r="I52" s="133"/>
      <c r="J52" s="133"/>
      <c r="K52" s="197"/>
    </row>
    <row r="53" spans="2:11" ht="12.75">
      <c r="B53" s="190"/>
      <c r="C53" s="182"/>
      <c r="D53" s="133"/>
      <c r="E53" s="133"/>
      <c r="F53" s="133"/>
      <c r="G53" s="133"/>
      <c r="H53" s="133"/>
      <c r="I53" s="133"/>
      <c r="J53" s="133"/>
      <c r="K53" s="185"/>
    </row>
    <row r="54" spans="2:11" ht="12.75">
      <c r="B54" s="194"/>
      <c r="C54" s="182"/>
      <c r="D54" s="133"/>
      <c r="E54" s="133"/>
      <c r="F54" s="133"/>
      <c r="G54" s="133"/>
      <c r="H54" s="133"/>
      <c r="I54" s="133"/>
      <c r="J54" s="133"/>
      <c r="K54" s="193"/>
    </row>
    <row r="55" spans="2:11" ht="12.75">
      <c r="B55" s="194"/>
      <c r="C55" s="182"/>
      <c r="D55" s="133"/>
      <c r="E55" s="133"/>
      <c r="F55" s="133"/>
      <c r="G55" s="133"/>
      <c r="H55" s="133"/>
      <c r="I55" s="133"/>
      <c r="J55" s="133"/>
      <c r="K55" s="185"/>
    </row>
    <row r="56" spans="2:11" ht="12.75">
      <c r="B56" s="125"/>
      <c r="C56" s="183"/>
      <c r="D56" s="183"/>
      <c r="E56" s="183"/>
      <c r="F56" s="183"/>
      <c r="G56" s="183"/>
      <c r="H56" s="183"/>
      <c r="I56" s="183"/>
      <c r="J56" s="183"/>
      <c r="K56" s="197"/>
    </row>
    <row r="57" spans="2:11" ht="12.75">
      <c r="B57" s="125"/>
      <c r="C57" s="183"/>
      <c r="D57" s="183"/>
      <c r="E57" s="183"/>
      <c r="F57" s="183"/>
      <c r="G57" s="183"/>
      <c r="H57" s="183"/>
      <c r="I57" s="183"/>
      <c r="J57" s="183"/>
      <c r="K57" s="185"/>
    </row>
    <row r="58" spans="2:12" ht="12.75">
      <c r="B58" s="125"/>
      <c r="C58" s="183"/>
      <c r="D58" s="183"/>
      <c r="E58" s="183"/>
      <c r="F58" s="183"/>
      <c r="G58" s="183"/>
      <c r="H58" s="183"/>
      <c r="I58" s="183"/>
      <c r="J58" s="183"/>
      <c r="K58" s="193"/>
      <c r="L58" s="180"/>
    </row>
    <row r="59" spans="2:11" ht="12.75">
      <c r="B59" s="125"/>
      <c r="C59" s="183"/>
      <c r="D59" s="183"/>
      <c r="E59" s="183"/>
      <c r="F59" s="183"/>
      <c r="G59" s="184"/>
      <c r="H59" s="184"/>
      <c r="I59" s="183"/>
      <c r="J59" s="183"/>
      <c r="K59" s="185"/>
    </row>
    <row r="60" spans="2:12" ht="12.75">
      <c r="B60" s="125"/>
      <c r="C60" s="183"/>
      <c r="D60" s="183"/>
      <c r="E60" s="183"/>
      <c r="F60" s="183"/>
      <c r="G60" s="184"/>
      <c r="H60" s="184"/>
      <c r="I60" s="183"/>
      <c r="J60" s="198"/>
      <c r="K60" s="193"/>
      <c r="L60" s="180"/>
    </row>
    <row r="61" spans="2:11" ht="12.75">
      <c r="B61" s="125"/>
      <c r="C61" s="183"/>
      <c r="D61" s="183"/>
      <c r="E61" s="183"/>
      <c r="F61" s="183"/>
      <c r="G61" s="183"/>
      <c r="H61" s="184"/>
      <c r="I61" s="183"/>
      <c r="J61" s="183"/>
      <c r="K61" s="185"/>
    </row>
    <row r="62" spans="2:11" ht="12.75">
      <c r="B62" s="125"/>
      <c r="C62" s="183"/>
      <c r="D62" s="183"/>
      <c r="E62" s="183"/>
      <c r="F62" s="183"/>
      <c r="G62" s="183"/>
      <c r="H62" s="184"/>
      <c r="I62" s="183"/>
      <c r="J62" s="198"/>
      <c r="K62" s="193"/>
    </row>
    <row r="63" spans="5:8" ht="12.75">
      <c r="E63" s="74"/>
      <c r="G63" s="75"/>
      <c r="H63" s="74"/>
    </row>
    <row r="64" spans="8:12" ht="12.75">
      <c r="H64" s="74"/>
      <c r="J64" s="75"/>
      <c r="K64" s="181"/>
      <c r="L64" s="181"/>
    </row>
    <row r="65" ht="12.75">
      <c r="H65" s="74"/>
    </row>
    <row r="66" spans="9:12" ht="12.75">
      <c r="I66" s="74"/>
      <c r="J66" s="75"/>
      <c r="K66" s="181"/>
      <c r="L66" s="181"/>
    </row>
  </sheetData>
  <sheetProtection/>
  <mergeCells count="3">
    <mergeCell ref="B25:E25"/>
    <mergeCell ref="A25:A26"/>
    <mergeCell ref="F25:I25"/>
  </mergeCells>
  <printOptions/>
  <pageMargins left="0.75" right="0.75" top="1" bottom="1" header="0.5" footer="0.5"/>
  <pageSetup horizontalDpi="600" verticalDpi="600" orientation="portrait" paperSize="9" r:id="rId1"/>
  <ignoredErrors>
    <ignoredError sqref="E30:E3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5.00390625" style="1" customWidth="1"/>
    <col min="2" max="2" width="20.25390625" style="0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78" t="s">
        <v>2</v>
      </c>
      <c r="B1" s="79" t="s">
        <v>200</v>
      </c>
      <c r="C1" s="103" t="s">
        <v>201</v>
      </c>
      <c r="D1" s="81" t="s">
        <v>202</v>
      </c>
      <c r="E1" s="81" t="s">
        <v>203</v>
      </c>
      <c r="F1" s="82" t="s">
        <v>204</v>
      </c>
    </row>
    <row r="2" spans="1:6" ht="12.75">
      <c r="A2" s="95">
        <v>1</v>
      </c>
      <c r="B2" s="383" t="s">
        <v>87</v>
      </c>
      <c r="C2" s="305">
        <v>136</v>
      </c>
      <c r="D2" s="108"/>
      <c r="E2" s="84"/>
      <c r="F2" s="85">
        <v>1</v>
      </c>
    </row>
    <row r="3" spans="1:6" ht="12.75">
      <c r="A3" s="96">
        <v>2</v>
      </c>
      <c r="B3" s="386" t="s">
        <v>162</v>
      </c>
      <c r="C3" s="307">
        <v>120</v>
      </c>
      <c r="D3" s="109"/>
      <c r="E3" s="88"/>
      <c r="F3" s="89">
        <v>1</v>
      </c>
    </row>
    <row r="4" spans="1:6" ht="12.75">
      <c r="A4" s="97">
        <v>3</v>
      </c>
      <c r="B4" s="384" t="s">
        <v>109</v>
      </c>
      <c r="C4" s="307">
        <v>113.5</v>
      </c>
      <c r="D4" s="109"/>
      <c r="E4" s="88"/>
      <c r="F4" s="89">
        <v>1</v>
      </c>
    </row>
    <row r="5" spans="1:6" ht="12.75">
      <c r="A5" s="96">
        <v>4</v>
      </c>
      <c r="B5" s="384" t="s">
        <v>393</v>
      </c>
      <c r="C5" s="307">
        <v>112</v>
      </c>
      <c r="D5" s="109"/>
      <c r="E5" s="88"/>
      <c r="F5" s="89">
        <v>1</v>
      </c>
    </row>
    <row r="6" spans="1:6" ht="12.75">
      <c r="A6" s="97">
        <v>5</v>
      </c>
      <c r="B6" s="384" t="s">
        <v>156</v>
      </c>
      <c r="C6" s="307">
        <v>96.5</v>
      </c>
      <c r="D6" s="109"/>
      <c r="E6" s="88"/>
      <c r="F6" s="89">
        <v>1</v>
      </c>
    </row>
    <row r="7" spans="1:6" ht="12.75">
      <c r="A7" s="96">
        <v>6</v>
      </c>
      <c r="B7" s="386" t="s">
        <v>147</v>
      </c>
      <c r="C7" s="307">
        <v>93.5</v>
      </c>
      <c r="D7" s="109"/>
      <c r="E7" s="88"/>
      <c r="F7" s="89">
        <v>1</v>
      </c>
    </row>
    <row r="8" spans="1:6" ht="12.75">
      <c r="A8" s="97">
        <v>7</v>
      </c>
      <c r="B8" s="385" t="s">
        <v>55</v>
      </c>
      <c r="C8" s="307">
        <v>91</v>
      </c>
      <c r="D8" s="109"/>
      <c r="E8" s="88"/>
      <c r="F8" s="89">
        <v>1</v>
      </c>
    </row>
    <row r="9" spans="1:6" ht="13.5" thickBot="1">
      <c r="A9" s="172">
        <v>8</v>
      </c>
      <c r="B9" s="388" t="s">
        <v>116</v>
      </c>
      <c r="C9" s="309">
        <v>80.5</v>
      </c>
      <c r="D9" s="151"/>
      <c r="E9" s="99"/>
      <c r="F9" s="100">
        <v>1</v>
      </c>
    </row>
    <row r="10" spans="1:6" ht="12.75">
      <c r="A10" s="95">
        <v>9</v>
      </c>
      <c r="B10" s="383" t="s">
        <v>423</v>
      </c>
      <c r="C10" s="305">
        <v>79.5</v>
      </c>
      <c r="D10" s="108"/>
      <c r="E10" s="84"/>
      <c r="F10" s="85">
        <v>2</v>
      </c>
    </row>
    <row r="11" spans="1:6" ht="12.75">
      <c r="A11" s="96">
        <v>10</v>
      </c>
      <c r="B11" s="384" t="s">
        <v>424</v>
      </c>
      <c r="C11" s="307">
        <v>76</v>
      </c>
      <c r="D11" s="109"/>
      <c r="E11" s="88"/>
      <c r="F11" s="89">
        <v>2</v>
      </c>
    </row>
    <row r="12" spans="1:6" ht="12.75">
      <c r="A12" s="97">
        <v>11</v>
      </c>
      <c r="B12" s="386" t="s">
        <v>184</v>
      </c>
      <c r="C12" s="307">
        <v>69.5</v>
      </c>
      <c r="D12" s="109"/>
      <c r="E12" s="88"/>
      <c r="F12" s="89">
        <v>2</v>
      </c>
    </row>
    <row r="13" spans="1:6" ht="12.75">
      <c r="A13" s="96">
        <v>12</v>
      </c>
      <c r="B13" s="384" t="s">
        <v>113</v>
      </c>
      <c r="C13" s="307">
        <v>68.5</v>
      </c>
      <c r="D13" s="109"/>
      <c r="E13" s="88"/>
      <c r="F13" s="89">
        <v>2</v>
      </c>
    </row>
    <row r="14" spans="1:6" ht="12.75">
      <c r="A14" s="97">
        <v>13</v>
      </c>
      <c r="B14" s="384" t="s">
        <v>154</v>
      </c>
      <c r="C14" s="307">
        <v>67</v>
      </c>
      <c r="D14" s="109"/>
      <c r="E14" s="88"/>
      <c r="F14" s="89">
        <v>2</v>
      </c>
    </row>
    <row r="15" spans="1:6" ht="12.75">
      <c r="A15" s="96">
        <v>14</v>
      </c>
      <c r="B15" s="384" t="s">
        <v>112</v>
      </c>
      <c r="C15" s="307">
        <v>66</v>
      </c>
      <c r="D15" s="109"/>
      <c r="E15" s="88"/>
      <c r="F15" s="89">
        <v>2</v>
      </c>
    </row>
    <row r="16" spans="1:6" ht="12.75">
      <c r="A16" s="97">
        <v>15</v>
      </c>
      <c r="B16" s="384" t="s">
        <v>151</v>
      </c>
      <c r="C16" s="307">
        <v>64</v>
      </c>
      <c r="D16" s="109"/>
      <c r="E16" s="88"/>
      <c r="F16" s="89">
        <v>2</v>
      </c>
    </row>
    <row r="17" spans="1:6" ht="13.5" thickBot="1">
      <c r="A17" s="98">
        <v>16</v>
      </c>
      <c r="B17" s="389" t="s">
        <v>101</v>
      </c>
      <c r="C17" s="323">
        <v>60.5</v>
      </c>
      <c r="D17" s="110"/>
      <c r="E17" s="91"/>
      <c r="F17" s="92">
        <v>2</v>
      </c>
    </row>
    <row r="18" spans="1:6" ht="12.75">
      <c r="A18" s="95">
        <v>17</v>
      </c>
      <c r="B18" s="407" t="s">
        <v>309</v>
      </c>
      <c r="C18" s="387">
        <v>37.5</v>
      </c>
      <c r="D18" s="108"/>
      <c r="E18" s="84"/>
      <c r="F18" s="85">
        <v>3</v>
      </c>
    </row>
    <row r="19" spans="1:6" ht="12.75">
      <c r="A19" s="96">
        <v>18</v>
      </c>
      <c r="B19" s="384" t="s">
        <v>100</v>
      </c>
      <c r="C19" s="307">
        <v>36.5</v>
      </c>
      <c r="D19" s="109"/>
      <c r="E19" s="88"/>
      <c r="F19" s="89">
        <v>3</v>
      </c>
    </row>
    <row r="20" spans="1:6" ht="12.75">
      <c r="A20" s="97">
        <v>19</v>
      </c>
      <c r="B20" s="384" t="s">
        <v>406</v>
      </c>
      <c r="C20" s="307">
        <v>17</v>
      </c>
      <c r="D20" s="109"/>
      <c r="E20" s="88"/>
      <c r="F20" s="89">
        <v>3</v>
      </c>
    </row>
    <row r="21" spans="1:6" ht="12.75">
      <c r="A21" s="96">
        <v>20</v>
      </c>
      <c r="B21" s="386" t="s">
        <v>311</v>
      </c>
      <c r="C21" s="307">
        <v>13</v>
      </c>
      <c r="D21" s="109"/>
      <c r="E21" s="88"/>
      <c r="F21" s="89">
        <v>3</v>
      </c>
    </row>
    <row r="22" spans="1:6" ht="12.75">
      <c r="A22" s="97">
        <v>21</v>
      </c>
      <c r="B22" s="306"/>
      <c r="C22" s="307"/>
      <c r="D22" s="109"/>
      <c r="E22" s="88"/>
      <c r="F22" s="89">
        <v>3</v>
      </c>
    </row>
    <row r="23" spans="1:6" ht="12.75">
      <c r="A23" s="96">
        <v>22</v>
      </c>
      <c r="B23" s="308"/>
      <c r="C23" s="307"/>
      <c r="D23" s="109"/>
      <c r="E23" s="88"/>
      <c r="F23" s="89">
        <v>3</v>
      </c>
    </row>
    <row r="24" spans="1:6" ht="12.75">
      <c r="A24" s="97">
        <v>23</v>
      </c>
      <c r="B24" s="306"/>
      <c r="C24" s="307"/>
      <c r="D24" s="109"/>
      <c r="E24" s="88"/>
      <c r="F24" s="89">
        <v>3</v>
      </c>
    </row>
    <row r="25" spans="1:6" ht="13.5" thickBot="1">
      <c r="A25" s="98">
        <v>24</v>
      </c>
      <c r="B25" s="312"/>
      <c r="C25" s="309"/>
      <c r="D25" s="110"/>
      <c r="E25" s="91"/>
      <c r="F25" s="92">
        <v>3</v>
      </c>
    </row>
    <row r="26" spans="1:6" ht="12.75">
      <c r="A26" s="97">
        <v>25</v>
      </c>
      <c r="B26" s="317"/>
      <c r="C26" s="291"/>
      <c r="D26" s="111"/>
      <c r="E26" s="94"/>
      <c r="F26" s="38">
        <v>4</v>
      </c>
    </row>
    <row r="27" spans="1:6" ht="12.75">
      <c r="A27" s="96">
        <v>26</v>
      </c>
      <c r="B27" s="292"/>
      <c r="C27" s="293"/>
      <c r="D27" s="109"/>
      <c r="E27" s="88"/>
      <c r="F27" s="89">
        <v>4</v>
      </c>
    </row>
    <row r="28" spans="1:6" ht="12.75">
      <c r="A28" s="97">
        <v>27</v>
      </c>
      <c r="B28" s="294"/>
      <c r="C28" s="293"/>
      <c r="D28" s="109"/>
      <c r="E28" s="88"/>
      <c r="F28" s="89">
        <v>4</v>
      </c>
    </row>
    <row r="29" spans="1:6" ht="12.75">
      <c r="A29" s="96">
        <v>28</v>
      </c>
      <c r="B29" s="294"/>
      <c r="C29" s="293"/>
      <c r="D29" s="109"/>
      <c r="E29" s="88"/>
      <c r="F29" s="89">
        <v>4</v>
      </c>
    </row>
    <row r="30" spans="1:6" ht="12.75">
      <c r="A30" s="97">
        <v>29</v>
      </c>
      <c r="B30" s="294"/>
      <c r="C30" s="293"/>
      <c r="D30" s="109"/>
      <c r="E30" s="88"/>
      <c r="F30" s="89">
        <v>4</v>
      </c>
    </row>
    <row r="31" spans="1:6" ht="12.75">
      <c r="A31" s="96">
        <v>30</v>
      </c>
      <c r="B31" s="292"/>
      <c r="C31" s="293"/>
      <c r="D31" s="109"/>
      <c r="E31" s="88"/>
      <c r="F31" s="89">
        <v>4</v>
      </c>
    </row>
    <row r="32" spans="1:6" ht="12.75">
      <c r="A32" s="97">
        <v>31</v>
      </c>
      <c r="B32" s="294"/>
      <c r="C32" s="293"/>
      <c r="D32" s="109"/>
      <c r="E32" s="88"/>
      <c r="F32" s="89">
        <v>4</v>
      </c>
    </row>
    <row r="33" spans="1:6" ht="13.5" thickBot="1">
      <c r="A33" s="98">
        <v>32</v>
      </c>
      <c r="B33" s="304"/>
      <c r="C33" s="299"/>
      <c r="D33" s="110"/>
      <c r="E33" s="91"/>
      <c r="F33" s="92">
        <v>4</v>
      </c>
    </row>
    <row r="34" spans="2:3" ht="12.75">
      <c r="B34" s="53"/>
      <c r="C3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00390625" style="1" customWidth="1"/>
    <col min="2" max="2" width="20.625" style="0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101" t="s">
        <v>2</v>
      </c>
      <c r="B1" s="79" t="s">
        <v>200</v>
      </c>
      <c r="C1" s="176" t="s">
        <v>201</v>
      </c>
      <c r="D1" s="103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405" t="s">
        <v>157</v>
      </c>
      <c r="C2" s="291">
        <v>102</v>
      </c>
      <c r="D2" s="108"/>
      <c r="E2" s="84"/>
      <c r="F2" s="85"/>
    </row>
    <row r="3" spans="1:6" ht="12.75">
      <c r="A3" s="96">
        <v>2</v>
      </c>
      <c r="B3" s="406" t="s">
        <v>441</v>
      </c>
      <c r="C3" s="293">
        <v>68</v>
      </c>
      <c r="D3" s="109"/>
      <c r="E3" s="88"/>
      <c r="F3" s="89"/>
    </row>
    <row r="4" spans="1:6" ht="12.75">
      <c r="A4" s="96">
        <v>3</v>
      </c>
      <c r="B4" s="406" t="s">
        <v>150</v>
      </c>
      <c r="C4" s="293">
        <v>67.5</v>
      </c>
      <c r="D4" s="109"/>
      <c r="E4" s="88"/>
      <c r="F4" s="89"/>
    </row>
    <row r="5" spans="1:6" ht="12.75">
      <c r="A5" s="96">
        <v>4</v>
      </c>
      <c r="B5" s="420" t="s">
        <v>178</v>
      </c>
      <c r="C5" s="293">
        <v>64</v>
      </c>
      <c r="D5" s="109"/>
      <c r="E5" s="88"/>
      <c r="F5" s="89"/>
    </row>
    <row r="6" spans="1:6" ht="12.75">
      <c r="A6" s="96">
        <v>5</v>
      </c>
      <c r="B6" s="406" t="s">
        <v>102</v>
      </c>
      <c r="C6" s="293">
        <v>63</v>
      </c>
      <c r="D6" s="109"/>
      <c r="E6" s="88"/>
      <c r="F6" s="89"/>
    </row>
    <row r="7" spans="1:6" ht="12.75">
      <c r="A7" s="96">
        <v>6</v>
      </c>
      <c r="B7" s="406" t="s">
        <v>190</v>
      </c>
      <c r="C7" s="293">
        <v>61.5</v>
      </c>
      <c r="D7" s="109"/>
      <c r="E7" s="88"/>
      <c r="F7" s="89"/>
    </row>
    <row r="8" spans="1:6" ht="12.75">
      <c r="A8" s="96">
        <v>7</v>
      </c>
      <c r="B8" s="406" t="s">
        <v>149</v>
      </c>
      <c r="C8" s="293">
        <v>50.5</v>
      </c>
      <c r="D8" s="109"/>
      <c r="E8" s="88"/>
      <c r="F8" s="89"/>
    </row>
    <row r="9" spans="1:6" ht="12.75">
      <c r="A9" s="96">
        <v>8</v>
      </c>
      <c r="B9" s="406" t="s">
        <v>90</v>
      </c>
      <c r="C9" s="293">
        <v>46</v>
      </c>
      <c r="D9" s="109"/>
      <c r="E9" s="88"/>
      <c r="F9" s="89"/>
    </row>
    <row r="10" spans="1:6" ht="12.75">
      <c r="A10" s="96">
        <v>9</v>
      </c>
      <c r="B10" s="420" t="s">
        <v>152</v>
      </c>
      <c r="C10" s="293">
        <v>41.5</v>
      </c>
      <c r="D10" s="109"/>
      <c r="E10" s="88"/>
      <c r="F10" s="89"/>
    </row>
    <row r="11" spans="1:6" ht="12.75">
      <c r="A11" s="96">
        <v>10</v>
      </c>
      <c r="B11" s="406" t="s">
        <v>460</v>
      </c>
      <c r="C11" s="293">
        <v>40</v>
      </c>
      <c r="D11" s="109"/>
      <c r="E11" s="88"/>
      <c r="F11" s="89"/>
    </row>
    <row r="12" spans="1:6" ht="12.75">
      <c r="A12" s="96">
        <v>11</v>
      </c>
      <c r="B12" s="406" t="s">
        <v>127</v>
      </c>
      <c r="C12" s="295">
        <v>39.5</v>
      </c>
      <c r="D12" s="151"/>
      <c r="E12" s="99"/>
      <c r="F12" s="100"/>
    </row>
    <row r="13" spans="1:6" ht="13.5" thickBot="1">
      <c r="A13" s="98">
        <v>12</v>
      </c>
      <c r="B13" s="435" t="s">
        <v>132</v>
      </c>
      <c r="C13" s="299">
        <v>37</v>
      </c>
      <c r="D13" s="151"/>
      <c r="E13" s="99"/>
      <c r="F13" s="100"/>
    </row>
    <row r="14" spans="1:6" ht="12.75">
      <c r="A14" s="346">
        <v>13</v>
      </c>
      <c r="B14" s="404" t="s">
        <v>395</v>
      </c>
      <c r="C14" s="291">
        <v>34.5</v>
      </c>
      <c r="D14" s="28"/>
      <c r="E14" s="84"/>
      <c r="F14" s="85"/>
    </row>
    <row r="15" spans="1:6" ht="12.75">
      <c r="A15" s="86">
        <v>14</v>
      </c>
      <c r="B15" s="375" t="s">
        <v>170</v>
      </c>
      <c r="C15" s="293">
        <v>34</v>
      </c>
      <c r="D15" s="7"/>
      <c r="E15" s="88"/>
      <c r="F15" s="89"/>
    </row>
    <row r="16" spans="1:6" ht="12.75">
      <c r="A16" s="86">
        <v>15</v>
      </c>
      <c r="B16" s="375" t="s">
        <v>488</v>
      </c>
      <c r="C16" s="293">
        <v>24</v>
      </c>
      <c r="D16" s="7"/>
      <c r="E16" s="88"/>
      <c r="F16" s="89"/>
    </row>
    <row r="17" spans="1:6" ht="12.75">
      <c r="A17" s="86">
        <v>16</v>
      </c>
      <c r="B17" s="375" t="s">
        <v>120</v>
      </c>
      <c r="C17" s="293">
        <v>20</v>
      </c>
      <c r="D17" s="7"/>
      <c r="E17" s="88"/>
      <c r="F17" s="89"/>
    </row>
    <row r="18" spans="1:6" ht="12.75">
      <c r="A18" s="86">
        <v>17</v>
      </c>
      <c r="B18" s="375" t="s">
        <v>163</v>
      </c>
      <c r="C18" s="293">
        <v>19</v>
      </c>
      <c r="D18" s="7"/>
      <c r="E18" s="88"/>
      <c r="F18" s="89"/>
    </row>
    <row r="19" spans="1:6" ht="12.75">
      <c r="A19" s="86">
        <v>18</v>
      </c>
      <c r="B19" s="373" t="s">
        <v>308</v>
      </c>
      <c r="C19" s="293">
        <v>18.5</v>
      </c>
      <c r="D19" s="7"/>
      <c r="E19" s="88"/>
      <c r="F19" s="89"/>
    </row>
    <row r="20" spans="1:6" ht="12.75">
      <c r="A20" s="86">
        <v>19</v>
      </c>
      <c r="B20" s="375" t="s">
        <v>461</v>
      </c>
      <c r="C20" s="293">
        <v>18</v>
      </c>
      <c r="D20" s="7"/>
      <c r="E20" s="88"/>
      <c r="F20" s="89"/>
    </row>
    <row r="21" spans="1:6" ht="12.75">
      <c r="A21" s="86">
        <v>20</v>
      </c>
      <c r="B21" s="373" t="s">
        <v>240</v>
      </c>
      <c r="C21" s="293">
        <v>16</v>
      </c>
      <c r="D21" s="7"/>
      <c r="E21" s="88"/>
      <c r="F21" s="89"/>
    </row>
    <row r="22" spans="1:6" ht="12.75">
      <c r="A22" s="86">
        <v>21</v>
      </c>
      <c r="B22" s="375" t="s">
        <v>117</v>
      </c>
      <c r="C22" s="293">
        <v>11</v>
      </c>
      <c r="D22" s="7"/>
      <c r="E22" s="88"/>
      <c r="F22" s="89"/>
    </row>
    <row r="23" spans="1:6" ht="12.75">
      <c r="A23" s="86">
        <v>22</v>
      </c>
      <c r="B23" s="375" t="s">
        <v>142</v>
      </c>
      <c r="C23" s="293">
        <v>11</v>
      </c>
      <c r="D23" s="7"/>
      <c r="E23" s="88"/>
      <c r="F23" s="89"/>
    </row>
    <row r="24" spans="1:6" ht="12.75">
      <c r="A24" s="86">
        <v>23</v>
      </c>
      <c r="B24" s="375" t="s">
        <v>318</v>
      </c>
      <c r="C24" s="293">
        <v>8</v>
      </c>
      <c r="D24" s="7"/>
      <c r="E24" s="88"/>
      <c r="F24" s="89"/>
    </row>
    <row r="25" spans="1:6" ht="13.5" thickBot="1">
      <c r="A25" s="221">
        <v>24</v>
      </c>
      <c r="B25" s="376" t="s">
        <v>306</v>
      </c>
      <c r="C25" s="313">
        <v>4</v>
      </c>
      <c r="D25" s="32"/>
      <c r="E25" s="91"/>
      <c r="F25" s="92"/>
    </row>
    <row r="27" spans="3:6" ht="12.75">
      <c r="C27"/>
      <c r="D27"/>
      <c r="E27"/>
      <c r="F27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3:6" ht="12.75">
      <c r="C43"/>
      <c r="D43"/>
      <c r="E43"/>
      <c r="F43"/>
    </row>
    <row r="44" spans="3:6" ht="12.75">
      <c r="C44"/>
      <c r="D44"/>
      <c r="E44"/>
      <c r="F44"/>
    </row>
    <row r="45" spans="3:6" ht="12.75">
      <c r="C45"/>
      <c r="D45"/>
      <c r="E45"/>
      <c r="F45"/>
    </row>
    <row r="46" spans="3:6" ht="12.75">
      <c r="C46"/>
      <c r="D46"/>
      <c r="E46"/>
      <c r="F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5.00390625" style="1" customWidth="1"/>
    <col min="2" max="2" width="20.00390625" style="0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78" t="s">
        <v>2</v>
      </c>
      <c r="B1" s="79" t="s">
        <v>200</v>
      </c>
      <c r="C1" s="176" t="s">
        <v>201</v>
      </c>
      <c r="D1" s="80" t="s">
        <v>202</v>
      </c>
      <c r="E1" s="81" t="s">
        <v>203</v>
      </c>
      <c r="F1" s="82" t="s">
        <v>204</v>
      </c>
    </row>
    <row r="2" spans="1:6" ht="12.75">
      <c r="A2" s="95">
        <v>1</v>
      </c>
      <c r="B2" s="404" t="s">
        <v>178</v>
      </c>
      <c r="C2" s="291">
        <v>64</v>
      </c>
      <c r="D2" s="83"/>
      <c r="E2" s="84"/>
      <c r="F2" s="85"/>
    </row>
    <row r="3" spans="1:6" ht="12.75">
      <c r="A3" s="96">
        <v>2</v>
      </c>
      <c r="B3" s="375" t="s">
        <v>152</v>
      </c>
      <c r="C3" s="293">
        <v>41.5</v>
      </c>
      <c r="D3" s="87"/>
      <c r="E3" s="88"/>
      <c r="F3" s="89"/>
    </row>
    <row r="4" spans="1:6" ht="12.75">
      <c r="A4" s="97">
        <v>3</v>
      </c>
      <c r="B4" s="375" t="s">
        <v>395</v>
      </c>
      <c r="C4" s="293">
        <v>34.5</v>
      </c>
      <c r="D4" s="87"/>
      <c r="E4" s="88"/>
      <c r="F4" s="89"/>
    </row>
    <row r="5" spans="1:6" ht="12.75">
      <c r="A5" s="96">
        <v>4</v>
      </c>
      <c r="B5" s="375" t="s">
        <v>170</v>
      </c>
      <c r="C5" s="293">
        <v>34</v>
      </c>
      <c r="D5" s="87"/>
      <c r="E5" s="88"/>
      <c r="F5" s="89"/>
    </row>
    <row r="6" spans="1:6" ht="12.75">
      <c r="A6" s="97">
        <v>5</v>
      </c>
      <c r="B6" s="375" t="s">
        <v>488</v>
      </c>
      <c r="C6" s="293">
        <v>24</v>
      </c>
      <c r="D6" s="87"/>
      <c r="E6" s="88"/>
      <c r="F6" s="89"/>
    </row>
    <row r="7" spans="1:6" ht="12.75">
      <c r="A7" s="96">
        <v>6</v>
      </c>
      <c r="B7" s="375" t="s">
        <v>120</v>
      </c>
      <c r="C7" s="293">
        <v>20</v>
      </c>
      <c r="D7" s="87"/>
      <c r="E7" s="88"/>
      <c r="F7" s="89"/>
    </row>
    <row r="8" spans="1:6" ht="12.75">
      <c r="A8" s="97">
        <v>7</v>
      </c>
      <c r="B8" s="375" t="s">
        <v>123</v>
      </c>
      <c r="C8" s="293">
        <v>20</v>
      </c>
      <c r="D8" s="87"/>
      <c r="E8" s="88"/>
      <c r="F8" s="89"/>
    </row>
    <row r="9" spans="1:6" ht="12.75">
      <c r="A9" s="96">
        <v>8</v>
      </c>
      <c r="B9" s="375" t="s">
        <v>163</v>
      </c>
      <c r="C9" s="293">
        <v>19</v>
      </c>
      <c r="D9" s="87"/>
      <c r="E9" s="88"/>
      <c r="F9" s="89"/>
    </row>
    <row r="10" spans="1:6" ht="12.75">
      <c r="A10" s="97">
        <v>9</v>
      </c>
      <c r="B10" s="375" t="s">
        <v>461</v>
      </c>
      <c r="C10" s="293">
        <v>18</v>
      </c>
      <c r="D10" s="87"/>
      <c r="E10" s="88"/>
      <c r="F10" s="89"/>
    </row>
    <row r="11" spans="1:6" ht="12.75">
      <c r="A11" s="96">
        <v>10</v>
      </c>
      <c r="B11" s="375" t="s">
        <v>117</v>
      </c>
      <c r="C11" s="293">
        <v>11</v>
      </c>
      <c r="D11" s="87"/>
      <c r="E11" s="88"/>
      <c r="F11" s="89"/>
    </row>
    <row r="12" spans="1:6" ht="12.75">
      <c r="A12" s="96">
        <v>11</v>
      </c>
      <c r="B12" s="375" t="s">
        <v>142</v>
      </c>
      <c r="C12" s="293">
        <v>11</v>
      </c>
      <c r="D12" s="87"/>
      <c r="E12" s="88"/>
      <c r="F12" s="89"/>
    </row>
    <row r="13" spans="1:6" ht="13.5" thickBot="1">
      <c r="A13" s="106">
        <v>12</v>
      </c>
      <c r="B13" s="376" t="s">
        <v>318</v>
      </c>
      <c r="C13" s="313">
        <v>8</v>
      </c>
      <c r="D13" s="173"/>
      <c r="E13" s="174"/>
      <c r="F13" s="175"/>
    </row>
    <row r="14" spans="1:6" ht="12.75">
      <c r="A14" s="97">
        <v>13</v>
      </c>
      <c r="B14" s="404" t="s">
        <v>185</v>
      </c>
      <c r="C14" s="291">
        <v>5.5</v>
      </c>
      <c r="D14" s="93"/>
      <c r="E14" s="94"/>
      <c r="F14" s="38"/>
    </row>
    <row r="15" spans="1:6" ht="12.75">
      <c r="A15" s="96">
        <v>14</v>
      </c>
      <c r="B15" s="375" t="s">
        <v>138</v>
      </c>
      <c r="C15" s="293">
        <v>4.5</v>
      </c>
      <c r="D15" s="87"/>
      <c r="E15" s="88"/>
      <c r="F15" s="89"/>
    </row>
    <row r="16" spans="1:6" ht="12.75">
      <c r="A16" s="96">
        <v>15</v>
      </c>
      <c r="B16" s="375" t="s">
        <v>306</v>
      </c>
      <c r="C16" s="293">
        <v>4</v>
      </c>
      <c r="D16" s="87"/>
      <c r="E16" s="88"/>
      <c r="F16" s="89"/>
    </row>
    <row r="17" spans="1:6" ht="12.75">
      <c r="A17" s="97">
        <v>16</v>
      </c>
      <c r="B17" s="375" t="s">
        <v>465</v>
      </c>
      <c r="C17" s="301">
        <v>2</v>
      </c>
      <c r="D17" s="93"/>
      <c r="E17" s="94"/>
      <c r="F17" s="38"/>
    </row>
    <row r="18" spans="1:6" ht="12.75">
      <c r="A18" s="96">
        <v>17</v>
      </c>
      <c r="B18" s="375" t="s">
        <v>434</v>
      </c>
      <c r="C18" s="293">
        <v>1.5</v>
      </c>
      <c r="D18" s="87"/>
      <c r="E18" s="88"/>
      <c r="F18" s="89"/>
    </row>
    <row r="19" spans="1:6" ht="12.75">
      <c r="A19" s="96">
        <v>18</v>
      </c>
      <c r="B19" s="375" t="s">
        <v>512</v>
      </c>
      <c r="C19" s="293">
        <v>1.5</v>
      </c>
      <c r="D19" s="87"/>
      <c r="E19" s="88"/>
      <c r="F19" s="89"/>
    </row>
    <row r="20" spans="1:6" ht="12.75">
      <c r="A20" s="96">
        <v>19</v>
      </c>
      <c r="B20" s="375" t="s">
        <v>182</v>
      </c>
      <c r="C20" s="293">
        <v>1</v>
      </c>
      <c r="D20" s="87"/>
      <c r="E20" s="88"/>
      <c r="F20" s="89"/>
    </row>
    <row r="21" spans="1:6" ht="12.75">
      <c r="A21" s="96">
        <v>20</v>
      </c>
      <c r="B21" s="375" t="s">
        <v>278</v>
      </c>
      <c r="C21" s="293">
        <v>1</v>
      </c>
      <c r="D21" s="87"/>
      <c r="E21" s="88"/>
      <c r="F21" s="89"/>
    </row>
    <row r="22" spans="1:6" ht="12.75">
      <c r="A22" s="96">
        <v>21</v>
      </c>
      <c r="B22" s="375" t="s">
        <v>241</v>
      </c>
      <c r="C22" s="293">
        <v>0.5</v>
      </c>
      <c r="D22" s="87"/>
      <c r="E22" s="88"/>
      <c r="F22" s="89"/>
    </row>
    <row r="23" spans="1:6" ht="12.75">
      <c r="A23" s="96">
        <v>22</v>
      </c>
      <c r="B23" s="375" t="s">
        <v>274</v>
      </c>
      <c r="C23" s="293">
        <v>0.5</v>
      </c>
      <c r="D23" s="87"/>
      <c r="E23" s="88"/>
      <c r="F23" s="89"/>
    </row>
    <row r="24" spans="1:6" ht="12.75">
      <c r="A24" s="96">
        <v>23</v>
      </c>
      <c r="B24" s="375" t="s">
        <v>479</v>
      </c>
      <c r="C24" s="293">
        <v>0</v>
      </c>
      <c r="D24" s="87"/>
      <c r="E24" s="88"/>
      <c r="F24" s="89"/>
    </row>
    <row r="25" spans="1:6" ht="13.5" thickBot="1">
      <c r="A25" s="98">
        <v>24</v>
      </c>
      <c r="B25" s="376" t="s">
        <v>532</v>
      </c>
      <c r="C25" s="299">
        <v>0</v>
      </c>
      <c r="D25" s="90"/>
      <c r="E25" s="91"/>
      <c r="F25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K28" sqref="K28"/>
    </sheetView>
  </sheetViews>
  <sheetFormatPr defaultColWidth="9.00390625" defaultRowHeight="12.75"/>
  <cols>
    <col min="1" max="1" width="5.00390625" style="1" customWidth="1"/>
    <col min="2" max="2" width="20.00390625" style="73" bestFit="1" customWidth="1"/>
    <col min="3" max="3" width="14.00390625" style="1" bestFit="1" customWidth="1"/>
    <col min="4" max="4" width="8.375" style="1" bestFit="1" customWidth="1"/>
    <col min="5" max="5" width="6.75390625" style="1" bestFit="1" customWidth="1"/>
    <col min="6" max="6" width="9.125" style="1" customWidth="1"/>
  </cols>
  <sheetData>
    <row r="1" spans="1:6" ht="13.5" thickBot="1">
      <c r="A1" s="101" t="s">
        <v>2</v>
      </c>
      <c r="B1" s="102" t="s">
        <v>200</v>
      </c>
      <c r="C1" s="103" t="s">
        <v>201</v>
      </c>
      <c r="D1" s="104" t="s">
        <v>202</v>
      </c>
      <c r="E1" s="104" t="s">
        <v>203</v>
      </c>
      <c r="F1" s="105" t="s">
        <v>204</v>
      </c>
    </row>
    <row r="2" spans="1:6" ht="12.75">
      <c r="A2" s="95">
        <v>1</v>
      </c>
      <c r="B2" s="296"/>
      <c r="C2" s="291"/>
      <c r="D2" s="108"/>
      <c r="E2" s="29"/>
      <c r="F2" s="85"/>
    </row>
    <row r="3" spans="1:6" ht="12.75">
      <c r="A3" s="96">
        <v>2</v>
      </c>
      <c r="B3" s="294"/>
      <c r="C3" s="293"/>
      <c r="D3" s="109"/>
      <c r="E3" s="27"/>
      <c r="F3" s="89"/>
    </row>
    <row r="4" spans="1:6" ht="12.75">
      <c r="A4" s="97">
        <v>3</v>
      </c>
      <c r="B4" s="294"/>
      <c r="C4" s="293"/>
      <c r="D4" s="109"/>
      <c r="E4" s="27"/>
      <c r="F4" s="89"/>
    </row>
    <row r="5" spans="1:6" ht="12.75">
      <c r="A5" s="96">
        <v>4</v>
      </c>
      <c r="B5" s="303"/>
      <c r="C5" s="293"/>
      <c r="D5" s="109"/>
      <c r="E5" s="27"/>
      <c r="F5" s="89"/>
    </row>
    <row r="6" spans="1:6" ht="12.75">
      <c r="A6" s="97">
        <v>5</v>
      </c>
      <c r="B6" s="292"/>
      <c r="C6" s="293"/>
      <c r="D6" s="109"/>
      <c r="E6" s="27"/>
      <c r="F6" s="89"/>
    </row>
    <row r="7" spans="1:6" ht="12.75">
      <c r="A7" s="96">
        <v>6</v>
      </c>
      <c r="B7" s="315"/>
      <c r="C7" s="293"/>
      <c r="D7" s="109"/>
      <c r="E7" s="27"/>
      <c r="F7" s="89"/>
    </row>
    <row r="8" spans="1:6" ht="12.75">
      <c r="A8" s="97">
        <v>7</v>
      </c>
      <c r="B8" s="302"/>
      <c r="C8" s="293"/>
      <c r="D8" s="109"/>
      <c r="E8" s="27"/>
      <c r="F8" s="89"/>
    </row>
    <row r="9" spans="1:6" ht="13.5" thickBot="1">
      <c r="A9" s="98">
        <v>8</v>
      </c>
      <c r="B9" s="316"/>
      <c r="C9" s="299"/>
      <c r="D9" s="110"/>
      <c r="E9" s="33"/>
      <c r="F9" s="92"/>
    </row>
    <row r="10" spans="1:6" ht="12.75">
      <c r="A10" s="97">
        <v>9</v>
      </c>
      <c r="B10" s="317"/>
      <c r="C10" s="301"/>
      <c r="D10" s="108"/>
      <c r="E10" s="29"/>
      <c r="F10" s="85"/>
    </row>
    <row r="11" spans="1:6" ht="12.75">
      <c r="A11" s="96">
        <v>10</v>
      </c>
      <c r="B11" s="294"/>
      <c r="C11" s="293"/>
      <c r="D11" s="109"/>
      <c r="E11" s="27"/>
      <c r="F11" s="89"/>
    </row>
    <row r="12" spans="1:6" ht="12.75">
      <c r="A12" s="97">
        <v>11</v>
      </c>
      <c r="B12" s="294"/>
      <c r="C12" s="293"/>
      <c r="D12" s="109"/>
      <c r="E12" s="27"/>
      <c r="F12" s="89"/>
    </row>
    <row r="13" spans="1:6" ht="12.75">
      <c r="A13" s="96">
        <v>12</v>
      </c>
      <c r="B13" s="303"/>
      <c r="C13" s="293"/>
      <c r="D13" s="109"/>
      <c r="E13" s="27"/>
      <c r="F13" s="89"/>
    </row>
    <row r="14" spans="1:6" ht="12.75">
      <c r="A14" s="97">
        <v>13</v>
      </c>
      <c r="B14" s="303"/>
      <c r="C14" s="293"/>
      <c r="D14" s="109"/>
      <c r="E14" s="27"/>
      <c r="F14" s="89"/>
    </row>
    <row r="15" spans="1:6" ht="12.75">
      <c r="A15" s="96">
        <v>14</v>
      </c>
      <c r="B15" s="302"/>
      <c r="C15" s="293"/>
      <c r="D15" s="109"/>
      <c r="E15" s="27"/>
      <c r="F15" s="89"/>
    </row>
    <row r="16" spans="1:6" ht="12.75">
      <c r="A16" s="97">
        <v>15</v>
      </c>
      <c r="B16" s="294"/>
      <c r="C16" s="293"/>
      <c r="D16" s="109"/>
      <c r="E16" s="27"/>
      <c r="F16" s="89"/>
    </row>
    <row r="17" spans="1:6" ht="13.5" thickBot="1">
      <c r="A17" s="98">
        <v>16</v>
      </c>
      <c r="B17" s="318"/>
      <c r="C17" s="295"/>
      <c r="D17" s="110"/>
      <c r="E17" s="33"/>
      <c r="F17" s="92"/>
    </row>
    <row r="18" spans="1:6" ht="12.75">
      <c r="A18" s="95">
        <v>17</v>
      </c>
      <c r="B18" s="296"/>
      <c r="C18" s="291"/>
      <c r="D18" s="108"/>
      <c r="E18" s="29"/>
      <c r="F18" s="85"/>
    </row>
    <row r="19" spans="1:6" ht="12.75">
      <c r="A19" s="96">
        <v>18</v>
      </c>
      <c r="B19" s="302"/>
      <c r="C19" s="293"/>
      <c r="D19" s="109"/>
      <c r="E19" s="27"/>
      <c r="F19" s="89"/>
    </row>
    <row r="20" spans="1:6" ht="12.75">
      <c r="A20" s="97">
        <v>19</v>
      </c>
      <c r="B20" s="294"/>
      <c r="C20" s="293"/>
      <c r="D20" s="109"/>
      <c r="E20" s="27"/>
      <c r="F20" s="89"/>
    </row>
    <row r="21" spans="1:6" ht="12.75">
      <c r="A21" s="96">
        <v>20</v>
      </c>
      <c r="B21" s="303"/>
      <c r="C21" s="293"/>
      <c r="D21" s="109"/>
      <c r="E21" s="27"/>
      <c r="F21" s="89"/>
    </row>
    <row r="22" spans="1:6" ht="12.75">
      <c r="A22" s="97">
        <v>21</v>
      </c>
      <c r="B22" s="303"/>
      <c r="C22" s="293"/>
      <c r="D22" s="109"/>
      <c r="E22" s="27"/>
      <c r="F22" s="89"/>
    </row>
    <row r="23" spans="1:6" ht="12.75">
      <c r="A23" s="96">
        <v>22</v>
      </c>
      <c r="B23" s="294"/>
      <c r="C23" s="293"/>
      <c r="D23" s="109"/>
      <c r="E23" s="27"/>
      <c r="F23" s="89"/>
    </row>
    <row r="24" spans="1:6" ht="12.75">
      <c r="A24" s="97">
        <v>23</v>
      </c>
      <c r="B24" s="294"/>
      <c r="C24" s="293"/>
      <c r="D24" s="109"/>
      <c r="E24" s="27"/>
      <c r="F24" s="89"/>
    </row>
    <row r="25" spans="1:6" ht="13.5" thickBot="1">
      <c r="A25" s="98">
        <v>24</v>
      </c>
      <c r="B25" s="298"/>
      <c r="C25" s="299"/>
      <c r="D25" s="110"/>
      <c r="E25" s="33"/>
      <c r="F25" s="92"/>
    </row>
    <row r="26" spans="1:6" ht="12.75">
      <c r="A26" s="95">
        <v>25</v>
      </c>
      <c r="B26" s="319"/>
      <c r="C26" s="291"/>
      <c r="D26" s="108"/>
      <c r="E26" s="29"/>
      <c r="F26" s="85"/>
    </row>
    <row r="27" spans="1:6" ht="12.75">
      <c r="A27" s="96">
        <v>26</v>
      </c>
      <c r="B27" s="292"/>
      <c r="C27" s="293"/>
      <c r="D27" s="109"/>
      <c r="E27" s="27"/>
      <c r="F27" s="89"/>
    </row>
    <row r="28" spans="1:6" ht="12.75">
      <c r="A28" s="97">
        <v>27</v>
      </c>
      <c r="B28" s="294"/>
      <c r="C28" s="293"/>
      <c r="D28" s="109"/>
      <c r="E28" s="27"/>
      <c r="F28" s="89"/>
    </row>
    <row r="29" spans="1:6" ht="12.75">
      <c r="A29" s="96">
        <v>28</v>
      </c>
      <c r="B29" s="294"/>
      <c r="C29" s="293"/>
      <c r="D29" s="109"/>
      <c r="E29" s="27"/>
      <c r="F29" s="89"/>
    </row>
    <row r="30" spans="1:6" ht="12.75">
      <c r="A30" s="97">
        <v>29</v>
      </c>
      <c r="B30" s="292"/>
      <c r="C30" s="293"/>
      <c r="D30" s="109"/>
      <c r="E30" s="27"/>
      <c r="F30" s="89"/>
    </row>
    <row r="31" spans="1:6" ht="12.75">
      <c r="A31" s="97">
        <v>30</v>
      </c>
      <c r="B31" s="294"/>
      <c r="C31" s="293"/>
      <c r="D31" s="109"/>
      <c r="E31" s="27"/>
      <c r="F31" s="89"/>
    </row>
    <row r="32" spans="1:6" ht="12.75">
      <c r="A32" s="96">
        <v>31</v>
      </c>
      <c r="B32" s="294"/>
      <c r="C32" s="293"/>
      <c r="D32" s="109"/>
      <c r="E32" s="27"/>
      <c r="F32" s="89"/>
    </row>
    <row r="33" spans="1:6" ht="13.5" thickBot="1">
      <c r="A33" s="106">
        <v>32</v>
      </c>
      <c r="B33" s="316"/>
      <c r="C33" s="299"/>
      <c r="D33" s="110"/>
      <c r="E33" s="33"/>
      <c r="F33" s="92"/>
    </row>
    <row r="34" spans="1:6" ht="12.75">
      <c r="A34" s="97">
        <v>33</v>
      </c>
      <c r="B34" s="317"/>
      <c r="C34" s="301"/>
      <c r="D34" s="111"/>
      <c r="E34" s="123"/>
      <c r="F34" s="38"/>
    </row>
    <row r="35" spans="1:6" ht="12.75">
      <c r="A35" s="96">
        <v>34</v>
      </c>
      <c r="B35" s="292"/>
      <c r="C35" s="293"/>
      <c r="D35" s="109"/>
      <c r="E35" s="27"/>
      <c r="F35" s="89"/>
    </row>
    <row r="36" spans="1:6" ht="12.75">
      <c r="A36" s="97">
        <v>35</v>
      </c>
      <c r="B36" s="292"/>
      <c r="C36" s="293"/>
      <c r="D36" s="109"/>
      <c r="E36" s="27"/>
      <c r="F36" s="89"/>
    </row>
    <row r="37" spans="1:6" ht="12.75">
      <c r="A37" s="97">
        <v>36</v>
      </c>
      <c r="B37" s="315"/>
      <c r="C37" s="293"/>
      <c r="D37" s="109"/>
      <c r="E37" s="27"/>
      <c r="F37" s="89"/>
    </row>
    <row r="38" spans="1:6" ht="12.75">
      <c r="A38" s="96">
        <v>37</v>
      </c>
      <c r="B38" s="303"/>
      <c r="C38" s="293"/>
      <c r="D38" s="109"/>
      <c r="E38" s="27"/>
      <c r="F38" s="89"/>
    </row>
    <row r="39" spans="1:6" ht="12.75">
      <c r="A39" s="97">
        <v>38</v>
      </c>
      <c r="B39" s="292"/>
      <c r="C39" s="293"/>
      <c r="D39" s="109"/>
      <c r="E39" s="27"/>
      <c r="F39" s="89"/>
    </row>
    <row r="40" spans="1:6" ht="12.75">
      <c r="A40" s="97">
        <v>39</v>
      </c>
      <c r="B40" s="294"/>
      <c r="C40" s="293"/>
      <c r="D40" s="109"/>
      <c r="E40" s="27"/>
      <c r="F40" s="89"/>
    </row>
    <row r="41" spans="1:6" ht="13.5" thickBot="1">
      <c r="A41" s="98">
        <v>40</v>
      </c>
      <c r="B41" s="298"/>
      <c r="C41" s="299"/>
      <c r="D41" s="110"/>
      <c r="E41" s="33"/>
      <c r="F41" s="92"/>
    </row>
    <row r="42" spans="2:5" ht="12.75">
      <c r="B42" s="217"/>
      <c r="C42" s="8"/>
      <c r="D42" s="8"/>
      <c r="E4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</cp:lastModifiedBy>
  <cp:lastPrinted>2009-01-04T17:33:05Z</cp:lastPrinted>
  <dcterms:created xsi:type="dcterms:W3CDTF">2007-05-29T11:21:12Z</dcterms:created>
  <dcterms:modified xsi:type="dcterms:W3CDTF">2013-03-03T08:46:39Z</dcterms:modified>
  <cp:category/>
  <cp:version/>
  <cp:contentType/>
  <cp:contentStatus/>
</cp:coreProperties>
</file>